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90" yWindow="120" windowWidth="10050" windowHeight="8835" tabRatio="869"/>
  </bookViews>
  <sheets>
    <sheet name="ORDER FORM" sheetId="1" r:id="rId1"/>
  </sheets>
  <definedNames>
    <definedName name="_xlnm._FilterDatabase" localSheetId="0" hidden="1">'ORDER FORM'!$F$7:$F$729</definedName>
    <definedName name="QUANTITY" localSheetId="0">'ORDER FORM'!$F$7</definedName>
    <definedName name="QUANTITY">#REF!</definedName>
    <definedName name="Z_604C3AB3_A42C_45DB_97BF_A26239F6B3C9_.wvu.FilterData" localSheetId="0" hidden="1">'ORDER FORM'!$F$7:$F$729</definedName>
    <definedName name="Z_D6819F57_21C9_4277_833C_1F5BC6E696F4_.wvu.FilterData" localSheetId="0" hidden="1">'ORDER FORM'!$F$7:$F$729</definedName>
  </definedNames>
  <calcPr calcId="145621"/>
  <customWorkbookViews>
    <customWorkbookView name="Amanda Rohrich - Personal View" guid="{604C3AB3-A42C-45DB-97BF-A26239F6B3C9}" mergeInterval="0" personalView="1" maximized="1" windowWidth="1020" windowHeight="578" tabRatio="869" activeSheetId="1"/>
    <customWorkbookView name="USDA Forest Service - Personal View" guid="{D6819F57-21C9-4277-833C-1F5BC6E696F4}" mergeInterval="0" personalView="1" maximized="1" windowWidth="1276" windowHeight="838" tabRatio="869" activeSheetId="1"/>
  </customWorkbookViews>
</workbook>
</file>

<file path=xl/calcChain.xml><?xml version="1.0" encoding="utf-8"?>
<calcChain xmlns="http://schemas.openxmlformats.org/spreadsheetml/2006/main">
  <c r="D3" i="1" l="1"/>
  <c r="C8" i="1"/>
  <c r="K8" i="1"/>
  <c r="C9" i="1"/>
  <c r="K9" i="1"/>
  <c r="C10" i="1"/>
  <c r="K10" i="1"/>
  <c r="C11" i="1"/>
  <c r="K11" i="1"/>
  <c r="C12" i="1"/>
  <c r="K12" i="1"/>
  <c r="C13" i="1"/>
  <c r="K13" i="1"/>
  <c r="C14" i="1"/>
  <c r="K14" i="1"/>
  <c r="C15" i="1"/>
  <c r="K15" i="1"/>
  <c r="C16" i="1"/>
  <c r="K16" i="1"/>
  <c r="C17" i="1"/>
  <c r="K17" i="1"/>
  <c r="C18" i="1"/>
  <c r="K18" i="1"/>
  <c r="C19" i="1"/>
  <c r="K19" i="1"/>
  <c r="C20" i="1"/>
  <c r="K20" i="1"/>
  <c r="C21" i="1"/>
  <c r="K21" i="1"/>
  <c r="C22" i="1"/>
  <c r="K22" i="1"/>
  <c r="C23" i="1"/>
  <c r="K23" i="1"/>
  <c r="C24" i="1"/>
  <c r="K24" i="1"/>
  <c r="C25" i="1"/>
  <c r="K25" i="1"/>
  <c r="C26" i="1"/>
  <c r="K26" i="1"/>
  <c r="C27" i="1"/>
  <c r="K27" i="1"/>
  <c r="C28" i="1"/>
  <c r="K28" i="1"/>
  <c r="C29" i="1"/>
  <c r="K29" i="1"/>
  <c r="C30" i="1"/>
  <c r="K30" i="1"/>
  <c r="C31" i="1"/>
  <c r="K31" i="1"/>
  <c r="C32" i="1"/>
  <c r="K32" i="1"/>
  <c r="C33" i="1"/>
  <c r="K33" i="1"/>
  <c r="C34" i="1"/>
  <c r="K34" i="1"/>
  <c r="C35" i="1"/>
  <c r="K35" i="1"/>
  <c r="C36" i="1"/>
  <c r="K36" i="1"/>
  <c r="C37" i="1"/>
  <c r="K37" i="1"/>
  <c r="C38" i="1"/>
  <c r="K38" i="1"/>
  <c r="C39" i="1"/>
  <c r="K39" i="1"/>
  <c r="C40" i="1"/>
  <c r="K40" i="1"/>
  <c r="C41" i="1"/>
  <c r="K41" i="1"/>
  <c r="C42" i="1"/>
  <c r="K42" i="1"/>
  <c r="C43" i="1"/>
  <c r="K43" i="1"/>
  <c r="C44" i="1"/>
  <c r="K44" i="1"/>
  <c r="C45" i="1"/>
  <c r="K45" i="1"/>
  <c r="C46" i="1"/>
  <c r="K46" i="1"/>
  <c r="C47" i="1"/>
  <c r="K47" i="1"/>
  <c r="C48" i="1"/>
  <c r="K48" i="1"/>
  <c r="C49" i="1"/>
  <c r="K49" i="1"/>
  <c r="C50" i="1"/>
  <c r="K50" i="1"/>
  <c r="C51" i="1"/>
  <c r="K51" i="1"/>
  <c r="C52" i="1"/>
  <c r="K52" i="1"/>
  <c r="C53" i="1"/>
  <c r="K53" i="1"/>
  <c r="C54" i="1"/>
  <c r="K54" i="1"/>
  <c r="C55" i="1"/>
  <c r="K55" i="1"/>
  <c r="C56" i="1"/>
  <c r="K56" i="1"/>
  <c r="C57" i="1"/>
  <c r="K57" i="1"/>
  <c r="C58" i="1"/>
  <c r="K58" i="1"/>
  <c r="C59" i="1"/>
  <c r="K59" i="1"/>
  <c r="C60" i="1"/>
  <c r="K60" i="1"/>
  <c r="C61" i="1"/>
  <c r="K61" i="1"/>
  <c r="C62" i="1"/>
  <c r="K62" i="1"/>
  <c r="C63" i="1"/>
  <c r="K63" i="1"/>
  <c r="C64" i="1"/>
  <c r="K64" i="1"/>
  <c r="C65" i="1"/>
  <c r="K65" i="1"/>
  <c r="C66" i="1"/>
  <c r="K66" i="1"/>
  <c r="C67" i="1"/>
  <c r="K67" i="1"/>
  <c r="C68" i="1"/>
  <c r="K68" i="1"/>
  <c r="C70" i="1"/>
  <c r="K70" i="1"/>
  <c r="C71" i="1"/>
  <c r="K71" i="1"/>
  <c r="C72" i="1"/>
  <c r="K72" i="1"/>
  <c r="C73" i="1"/>
  <c r="K73" i="1"/>
  <c r="C74" i="1"/>
  <c r="K74" i="1"/>
  <c r="C75" i="1"/>
  <c r="K75" i="1"/>
  <c r="C76" i="1"/>
  <c r="K76" i="1"/>
  <c r="C78" i="1"/>
  <c r="K78" i="1"/>
  <c r="C79" i="1"/>
  <c r="K79" i="1"/>
  <c r="C80" i="1"/>
  <c r="K80" i="1"/>
  <c r="C81" i="1"/>
  <c r="K81" i="1"/>
  <c r="C82" i="1"/>
  <c r="K82" i="1"/>
  <c r="C83" i="1"/>
  <c r="K83" i="1"/>
  <c r="C84" i="1"/>
  <c r="K84" i="1"/>
  <c r="C85" i="1"/>
  <c r="K85" i="1"/>
  <c r="C86" i="1"/>
  <c r="K86" i="1"/>
  <c r="C87" i="1"/>
  <c r="K87" i="1"/>
  <c r="C88" i="1"/>
  <c r="K88" i="1"/>
  <c r="C89" i="1"/>
  <c r="K89" i="1"/>
  <c r="C90" i="1"/>
  <c r="K90" i="1"/>
  <c r="C91" i="1"/>
  <c r="K91" i="1"/>
  <c r="C92" i="1"/>
  <c r="K92" i="1"/>
  <c r="C93" i="1"/>
  <c r="K93" i="1"/>
  <c r="C94" i="1"/>
  <c r="K94" i="1"/>
  <c r="C95" i="1"/>
  <c r="K95" i="1"/>
  <c r="C96" i="1"/>
  <c r="K96" i="1"/>
  <c r="C97" i="1"/>
  <c r="K97" i="1"/>
  <c r="C98" i="1"/>
  <c r="K98" i="1"/>
  <c r="C99" i="1"/>
  <c r="K99" i="1"/>
  <c r="C100" i="1"/>
  <c r="K100" i="1"/>
  <c r="C101" i="1"/>
  <c r="K101" i="1"/>
  <c r="C102" i="1"/>
  <c r="K102" i="1"/>
  <c r="C103" i="1"/>
  <c r="K103" i="1"/>
  <c r="C104" i="1"/>
  <c r="K104" i="1"/>
  <c r="C105" i="1"/>
  <c r="K105" i="1"/>
  <c r="C106" i="1"/>
  <c r="K106" i="1"/>
  <c r="C109" i="1"/>
  <c r="K109" i="1"/>
  <c r="C110" i="1"/>
  <c r="K110" i="1"/>
  <c r="C111" i="1"/>
  <c r="K111" i="1"/>
  <c r="C112" i="1"/>
  <c r="K112" i="1"/>
  <c r="C113" i="1"/>
  <c r="K113" i="1"/>
  <c r="C114" i="1"/>
  <c r="K114" i="1"/>
  <c r="C115" i="1"/>
  <c r="K115" i="1"/>
  <c r="C116" i="1"/>
  <c r="K116" i="1"/>
  <c r="C117" i="1"/>
  <c r="K117" i="1"/>
  <c r="C118" i="1"/>
  <c r="K118" i="1"/>
  <c r="C119" i="1"/>
  <c r="K119" i="1"/>
  <c r="C120" i="1"/>
  <c r="K120" i="1"/>
  <c r="C121" i="1"/>
  <c r="K121" i="1"/>
  <c r="C122" i="1"/>
  <c r="K122" i="1"/>
  <c r="C123" i="1"/>
  <c r="K123" i="1"/>
  <c r="C124" i="1"/>
  <c r="K124" i="1"/>
  <c r="C125" i="1"/>
  <c r="K125" i="1"/>
  <c r="C126" i="1"/>
  <c r="K126" i="1"/>
  <c r="C127" i="1"/>
  <c r="K127" i="1"/>
  <c r="C128" i="1"/>
  <c r="K128" i="1"/>
  <c r="C129" i="1"/>
  <c r="K129" i="1"/>
  <c r="C130" i="1"/>
  <c r="K130" i="1"/>
  <c r="C131" i="1"/>
  <c r="K131" i="1"/>
  <c r="C132" i="1"/>
  <c r="K132" i="1"/>
  <c r="C133" i="1"/>
  <c r="K133" i="1"/>
  <c r="C134" i="1"/>
  <c r="K134" i="1"/>
  <c r="C135" i="1"/>
  <c r="K135" i="1"/>
  <c r="C136" i="1"/>
  <c r="K136" i="1"/>
  <c r="C137" i="1"/>
  <c r="K137" i="1"/>
  <c r="C138" i="1"/>
  <c r="K138" i="1"/>
  <c r="C139" i="1"/>
  <c r="K139" i="1"/>
  <c r="C140" i="1"/>
  <c r="K140" i="1"/>
  <c r="C141" i="1"/>
  <c r="K141" i="1"/>
  <c r="C142" i="1"/>
  <c r="K142" i="1"/>
  <c r="C143" i="1"/>
  <c r="K143" i="1"/>
  <c r="C144" i="1"/>
  <c r="K144" i="1"/>
  <c r="C145" i="1"/>
  <c r="K145" i="1"/>
  <c r="C146" i="1"/>
  <c r="K146" i="1"/>
  <c r="C147" i="1"/>
  <c r="K147" i="1"/>
  <c r="C148" i="1"/>
  <c r="K148" i="1"/>
  <c r="C149" i="1"/>
  <c r="K149" i="1"/>
  <c r="C150" i="1"/>
  <c r="K150" i="1"/>
  <c r="C151" i="1"/>
  <c r="K151" i="1"/>
  <c r="C152" i="1"/>
  <c r="K152" i="1"/>
  <c r="C153" i="1"/>
  <c r="K153" i="1"/>
  <c r="C154" i="1"/>
  <c r="K154" i="1"/>
  <c r="C157" i="1"/>
  <c r="K157" i="1"/>
  <c r="C158" i="1"/>
  <c r="K158" i="1"/>
  <c r="C159" i="1"/>
  <c r="K159" i="1"/>
  <c r="C160" i="1"/>
  <c r="K160" i="1"/>
  <c r="C161" i="1"/>
  <c r="K161" i="1"/>
  <c r="C162" i="1"/>
  <c r="K162" i="1"/>
  <c r="C163" i="1"/>
  <c r="K163" i="1"/>
  <c r="C164" i="1"/>
  <c r="K164" i="1"/>
  <c r="C165" i="1"/>
  <c r="K165" i="1"/>
  <c r="C166" i="1"/>
  <c r="K166" i="1"/>
  <c r="C167" i="1"/>
  <c r="K167" i="1"/>
  <c r="C168" i="1"/>
  <c r="K168" i="1"/>
  <c r="C169" i="1"/>
  <c r="K169" i="1"/>
  <c r="C170" i="1"/>
  <c r="K170" i="1"/>
  <c r="C171" i="1"/>
  <c r="K171" i="1"/>
  <c r="C172" i="1"/>
  <c r="K172" i="1"/>
  <c r="C173" i="1"/>
  <c r="K173" i="1"/>
  <c r="C174" i="1"/>
  <c r="K174" i="1"/>
  <c r="C175" i="1"/>
  <c r="K175" i="1"/>
  <c r="C176" i="1"/>
  <c r="K176" i="1"/>
  <c r="C177" i="1"/>
  <c r="K177" i="1"/>
  <c r="C178" i="1"/>
  <c r="K178" i="1"/>
  <c r="C179" i="1"/>
  <c r="K179" i="1"/>
  <c r="C180" i="1"/>
  <c r="K180" i="1"/>
  <c r="C181" i="1"/>
  <c r="K181" i="1"/>
  <c r="C182" i="1"/>
  <c r="K182" i="1"/>
  <c r="C183" i="1"/>
  <c r="K183" i="1"/>
  <c r="C184" i="1"/>
  <c r="K184" i="1"/>
  <c r="C185" i="1"/>
  <c r="K185" i="1"/>
  <c r="C186" i="1"/>
  <c r="K186" i="1"/>
  <c r="C187" i="1"/>
  <c r="K187" i="1"/>
  <c r="C188" i="1"/>
  <c r="K188" i="1"/>
  <c r="C189" i="1"/>
  <c r="K189" i="1"/>
  <c r="C190" i="1"/>
  <c r="K190" i="1"/>
  <c r="C191" i="1"/>
  <c r="K191" i="1"/>
  <c r="C192" i="1"/>
  <c r="K192" i="1"/>
  <c r="C193" i="1"/>
  <c r="K193" i="1"/>
  <c r="C194" i="1"/>
  <c r="K194" i="1"/>
  <c r="C195" i="1"/>
  <c r="K195" i="1"/>
  <c r="C196" i="1"/>
  <c r="K196" i="1"/>
  <c r="C197" i="1"/>
  <c r="K197" i="1"/>
  <c r="C198" i="1"/>
  <c r="K198" i="1"/>
  <c r="C199" i="1"/>
  <c r="K199" i="1"/>
  <c r="C200" i="1"/>
  <c r="K200" i="1"/>
  <c r="C201" i="1"/>
  <c r="K201" i="1"/>
  <c r="C202" i="1"/>
  <c r="K202" i="1"/>
  <c r="C203" i="1"/>
  <c r="K203" i="1"/>
  <c r="C204" i="1"/>
  <c r="K204" i="1"/>
  <c r="C205" i="1"/>
  <c r="K205" i="1"/>
  <c r="C206" i="1"/>
  <c r="K206" i="1"/>
  <c r="C207" i="1"/>
  <c r="K207" i="1"/>
  <c r="C208" i="1"/>
  <c r="K208" i="1"/>
  <c r="C209" i="1"/>
  <c r="K209" i="1"/>
  <c r="C210" i="1"/>
  <c r="K210" i="1"/>
  <c r="C211" i="1"/>
  <c r="K211" i="1"/>
  <c r="C212" i="1"/>
  <c r="K212" i="1"/>
  <c r="C213" i="1"/>
  <c r="K213" i="1"/>
  <c r="C214" i="1"/>
  <c r="K214" i="1"/>
  <c r="C215" i="1"/>
  <c r="K215" i="1"/>
  <c r="C216" i="1"/>
  <c r="K216" i="1"/>
  <c r="C217" i="1"/>
  <c r="K217" i="1"/>
  <c r="C218" i="1"/>
  <c r="K218" i="1"/>
  <c r="C219" i="1"/>
  <c r="K219" i="1"/>
  <c r="C220" i="1"/>
  <c r="K220" i="1"/>
  <c r="C221" i="1"/>
  <c r="K221" i="1"/>
  <c r="C222" i="1"/>
  <c r="K222" i="1"/>
  <c r="C223" i="1"/>
  <c r="K223" i="1"/>
  <c r="C224" i="1"/>
  <c r="K224" i="1"/>
  <c r="C226" i="1"/>
  <c r="K226" i="1"/>
  <c r="C227" i="1"/>
  <c r="K227" i="1"/>
  <c r="C228" i="1"/>
  <c r="K228" i="1"/>
  <c r="C229" i="1"/>
  <c r="K229" i="1"/>
  <c r="C230" i="1"/>
  <c r="K230" i="1"/>
  <c r="C231" i="1"/>
  <c r="K231" i="1"/>
  <c r="C232" i="1"/>
  <c r="K232" i="1"/>
  <c r="C233" i="1"/>
  <c r="K233" i="1"/>
  <c r="C234" i="1"/>
  <c r="K234" i="1"/>
  <c r="C235" i="1"/>
  <c r="K235" i="1"/>
  <c r="C236" i="1"/>
  <c r="K236" i="1"/>
  <c r="C237" i="1"/>
  <c r="K237" i="1"/>
  <c r="C238" i="1"/>
  <c r="K238" i="1"/>
  <c r="C239" i="1"/>
  <c r="K239" i="1"/>
  <c r="C240" i="1"/>
  <c r="K240" i="1"/>
  <c r="C241" i="1"/>
  <c r="K241" i="1"/>
  <c r="C242" i="1"/>
  <c r="K242" i="1"/>
  <c r="C243" i="1"/>
  <c r="K243" i="1"/>
  <c r="C245" i="1"/>
  <c r="K245" i="1"/>
  <c r="C246" i="1"/>
  <c r="K246" i="1"/>
  <c r="C247" i="1"/>
  <c r="K247" i="1"/>
  <c r="C248" i="1"/>
  <c r="K248" i="1"/>
  <c r="C249" i="1"/>
  <c r="K249" i="1"/>
  <c r="C250" i="1"/>
  <c r="K250" i="1"/>
  <c r="C251" i="1"/>
  <c r="K251" i="1"/>
  <c r="C252" i="1"/>
  <c r="K252" i="1"/>
  <c r="C253" i="1"/>
  <c r="K253" i="1"/>
  <c r="C254" i="1"/>
  <c r="K254" i="1"/>
  <c r="C255" i="1"/>
  <c r="K255" i="1"/>
  <c r="C256" i="1"/>
  <c r="K256" i="1"/>
  <c r="C257" i="1"/>
  <c r="K257" i="1"/>
  <c r="C258" i="1"/>
  <c r="K258" i="1"/>
  <c r="C259" i="1"/>
  <c r="K259" i="1"/>
  <c r="C260" i="1"/>
  <c r="K260" i="1"/>
  <c r="C261" i="1"/>
  <c r="K261" i="1"/>
  <c r="C262" i="1"/>
  <c r="K262" i="1"/>
  <c r="C263" i="1"/>
  <c r="K263" i="1"/>
  <c r="C264" i="1"/>
  <c r="K264" i="1"/>
  <c r="C265" i="1"/>
  <c r="K265" i="1"/>
  <c r="C266" i="1"/>
  <c r="K266" i="1"/>
  <c r="C267" i="1"/>
  <c r="K267" i="1"/>
  <c r="C268" i="1"/>
  <c r="K268" i="1"/>
  <c r="C269" i="1"/>
  <c r="K269" i="1"/>
  <c r="C270" i="1"/>
  <c r="K270" i="1"/>
  <c r="C271" i="1"/>
  <c r="K271" i="1"/>
  <c r="C272" i="1"/>
  <c r="K272" i="1"/>
  <c r="C273" i="1"/>
  <c r="K273" i="1"/>
  <c r="C274" i="1"/>
  <c r="K274" i="1"/>
  <c r="C275" i="1"/>
  <c r="K275" i="1"/>
  <c r="C276" i="1"/>
  <c r="K276" i="1"/>
  <c r="C277" i="1"/>
  <c r="K277" i="1"/>
  <c r="C278" i="1"/>
  <c r="K278" i="1"/>
  <c r="C279" i="1"/>
  <c r="K279" i="1"/>
  <c r="C280" i="1"/>
  <c r="K280" i="1"/>
  <c r="C281" i="1"/>
  <c r="K281" i="1"/>
  <c r="C282" i="1"/>
  <c r="K282" i="1"/>
  <c r="C283" i="1"/>
  <c r="K283" i="1"/>
  <c r="C284" i="1"/>
  <c r="K284" i="1"/>
  <c r="C285" i="1"/>
  <c r="K285" i="1"/>
  <c r="C286" i="1"/>
  <c r="K286" i="1"/>
  <c r="C287" i="1"/>
  <c r="K287" i="1"/>
  <c r="C288" i="1"/>
  <c r="K288" i="1"/>
  <c r="C289" i="1"/>
  <c r="K289" i="1"/>
  <c r="C290" i="1"/>
  <c r="K290" i="1"/>
  <c r="C291" i="1"/>
  <c r="K291" i="1"/>
  <c r="C292" i="1"/>
  <c r="K292" i="1"/>
  <c r="C293" i="1"/>
  <c r="K293" i="1"/>
  <c r="C294" i="1"/>
  <c r="K294" i="1"/>
  <c r="C295" i="1"/>
  <c r="K295" i="1"/>
  <c r="C296" i="1"/>
  <c r="K296" i="1"/>
  <c r="C297" i="1"/>
  <c r="K297" i="1"/>
  <c r="C298" i="1"/>
  <c r="K298" i="1"/>
  <c r="C299" i="1"/>
  <c r="K299" i="1"/>
  <c r="C300" i="1"/>
  <c r="K300" i="1"/>
  <c r="C301" i="1"/>
  <c r="K301" i="1"/>
  <c r="C302" i="1"/>
  <c r="K302" i="1"/>
  <c r="C303" i="1"/>
  <c r="K303" i="1"/>
  <c r="C304" i="1"/>
  <c r="K304" i="1"/>
  <c r="C305" i="1"/>
  <c r="K305" i="1"/>
  <c r="C306" i="1"/>
  <c r="K306" i="1"/>
  <c r="C307" i="1"/>
  <c r="K307" i="1"/>
  <c r="C308" i="1"/>
  <c r="K308" i="1"/>
  <c r="C309" i="1"/>
  <c r="K309" i="1"/>
  <c r="C310" i="1"/>
  <c r="K310" i="1"/>
  <c r="C311" i="1"/>
  <c r="K311" i="1"/>
  <c r="C312" i="1"/>
  <c r="K312" i="1"/>
  <c r="C313" i="1"/>
  <c r="K313" i="1"/>
  <c r="C314" i="1"/>
  <c r="K314" i="1"/>
  <c r="C315" i="1"/>
  <c r="K315" i="1"/>
  <c r="C316" i="1"/>
  <c r="K316" i="1"/>
  <c r="C317" i="1"/>
  <c r="K317" i="1"/>
  <c r="C318" i="1"/>
  <c r="K318" i="1"/>
  <c r="C319" i="1"/>
  <c r="K319" i="1"/>
  <c r="C320" i="1"/>
  <c r="K320" i="1"/>
  <c r="C321" i="1"/>
  <c r="K321" i="1"/>
  <c r="C322" i="1"/>
  <c r="K322" i="1"/>
  <c r="C323" i="1"/>
  <c r="K323" i="1"/>
  <c r="C324" i="1"/>
  <c r="K324" i="1"/>
  <c r="C325" i="1"/>
  <c r="K325" i="1"/>
  <c r="C326" i="1"/>
  <c r="K326" i="1"/>
  <c r="C327" i="1"/>
  <c r="K327" i="1"/>
  <c r="C328" i="1"/>
  <c r="K328" i="1"/>
  <c r="C329" i="1"/>
  <c r="K329" i="1"/>
  <c r="C330" i="1"/>
  <c r="K330" i="1"/>
  <c r="C331" i="1"/>
  <c r="K331" i="1"/>
  <c r="C332" i="1"/>
  <c r="K332" i="1"/>
  <c r="C333" i="1"/>
  <c r="K333" i="1"/>
  <c r="C341" i="1"/>
  <c r="K341" i="1"/>
  <c r="C342" i="1"/>
  <c r="K342" i="1"/>
  <c r="C346" i="1"/>
  <c r="K346" i="1"/>
  <c r="C347" i="1"/>
  <c r="K347" i="1"/>
  <c r="C348" i="1"/>
  <c r="K348" i="1"/>
  <c r="C349" i="1"/>
  <c r="K349" i="1"/>
  <c r="C351" i="1"/>
  <c r="K351" i="1"/>
  <c r="C352" i="1"/>
  <c r="K352" i="1"/>
  <c r="C354" i="1"/>
  <c r="K354" i="1"/>
  <c r="C355" i="1"/>
  <c r="K355" i="1"/>
  <c r="C357" i="1"/>
  <c r="K357" i="1"/>
  <c r="C358" i="1"/>
  <c r="K358" i="1"/>
  <c r="C360" i="1"/>
  <c r="K360" i="1"/>
  <c r="C361" i="1"/>
  <c r="K361" i="1"/>
  <c r="C363" i="1"/>
  <c r="K363" i="1"/>
  <c r="C364" i="1"/>
  <c r="K364" i="1"/>
  <c r="C365" i="1"/>
  <c r="K365" i="1"/>
  <c r="C366" i="1"/>
  <c r="K366" i="1"/>
  <c r="C367" i="1"/>
  <c r="K367" i="1"/>
  <c r="C368" i="1"/>
  <c r="K368" i="1"/>
  <c r="C369" i="1"/>
  <c r="K369" i="1"/>
  <c r="C370" i="1"/>
  <c r="K370" i="1"/>
  <c r="C371" i="1"/>
  <c r="K371" i="1"/>
  <c r="C372" i="1"/>
  <c r="K372" i="1"/>
  <c r="C373" i="1"/>
  <c r="K373" i="1"/>
  <c r="C374" i="1"/>
  <c r="K374" i="1"/>
  <c r="C375" i="1"/>
  <c r="K375" i="1"/>
  <c r="C376" i="1"/>
  <c r="K376" i="1"/>
  <c r="C377" i="1"/>
  <c r="K377" i="1"/>
  <c r="C378" i="1"/>
  <c r="K378" i="1"/>
  <c r="C381" i="1"/>
  <c r="K381" i="1"/>
  <c r="C382" i="1"/>
  <c r="C383" i="1"/>
  <c r="K383" i="1"/>
  <c r="C384" i="1"/>
  <c r="K384" i="1"/>
  <c r="C385" i="1"/>
  <c r="K385" i="1"/>
  <c r="C386" i="1"/>
  <c r="K386" i="1"/>
  <c r="C387" i="1"/>
  <c r="K387" i="1"/>
  <c r="C388" i="1"/>
  <c r="K388" i="1"/>
  <c r="C389" i="1"/>
  <c r="K389" i="1"/>
  <c r="C390" i="1"/>
  <c r="K390" i="1"/>
  <c r="C391" i="1"/>
  <c r="K391" i="1"/>
  <c r="C392" i="1"/>
  <c r="K392" i="1"/>
  <c r="C393" i="1"/>
  <c r="K393" i="1"/>
  <c r="C394" i="1"/>
  <c r="K394" i="1"/>
  <c r="C395" i="1"/>
  <c r="K395" i="1"/>
  <c r="C396" i="1"/>
  <c r="K396" i="1"/>
  <c r="C397" i="1"/>
  <c r="K397" i="1"/>
  <c r="C398" i="1"/>
  <c r="K398" i="1"/>
  <c r="C399" i="1"/>
  <c r="K399" i="1"/>
  <c r="C400" i="1"/>
  <c r="K400" i="1"/>
  <c r="C401" i="1"/>
  <c r="K401" i="1"/>
  <c r="C402" i="1"/>
  <c r="K402" i="1"/>
  <c r="C403" i="1"/>
  <c r="K403" i="1"/>
  <c r="C404" i="1"/>
  <c r="K404" i="1"/>
  <c r="C407" i="1"/>
  <c r="K407" i="1"/>
  <c r="C408" i="1"/>
  <c r="K408" i="1"/>
  <c r="C409" i="1"/>
  <c r="K409" i="1"/>
  <c r="C411" i="1"/>
  <c r="K411" i="1"/>
  <c r="C412" i="1"/>
  <c r="K412" i="1"/>
  <c r="C413" i="1"/>
  <c r="K413" i="1"/>
  <c r="C415" i="1"/>
  <c r="K415" i="1"/>
  <c r="C416" i="1"/>
  <c r="K416" i="1"/>
  <c r="C417" i="1"/>
  <c r="K417" i="1"/>
  <c r="C418" i="1"/>
  <c r="K418" i="1"/>
  <c r="C419" i="1"/>
  <c r="K419" i="1"/>
  <c r="C420" i="1"/>
  <c r="K420" i="1"/>
  <c r="C421" i="1"/>
  <c r="K421" i="1"/>
  <c r="C422" i="1"/>
  <c r="K422" i="1"/>
  <c r="C423" i="1"/>
  <c r="K423" i="1"/>
  <c r="C424" i="1"/>
  <c r="K424" i="1"/>
  <c r="C425" i="1"/>
  <c r="K425" i="1"/>
  <c r="C426" i="1"/>
  <c r="K426" i="1"/>
  <c r="C427" i="1"/>
  <c r="K427" i="1"/>
  <c r="C428" i="1"/>
  <c r="K428" i="1"/>
  <c r="C429" i="1"/>
  <c r="K429" i="1"/>
  <c r="C430" i="1"/>
  <c r="K430" i="1"/>
  <c r="C431" i="1"/>
  <c r="K431" i="1"/>
  <c r="C432" i="1"/>
  <c r="K432" i="1"/>
  <c r="C433" i="1"/>
  <c r="K433" i="1"/>
  <c r="C434" i="1"/>
  <c r="K434" i="1"/>
  <c r="C435" i="1"/>
  <c r="K435" i="1"/>
  <c r="C436" i="1"/>
  <c r="K436" i="1"/>
  <c r="C437" i="1"/>
  <c r="K437" i="1"/>
  <c r="C438" i="1"/>
  <c r="K438" i="1"/>
  <c r="C439" i="1"/>
  <c r="K439" i="1"/>
  <c r="C440" i="1"/>
  <c r="K440" i="1"/>
  <c r="C441" i="1"/>
  <c r="K441" i="1"/>
  <c r="C442" i="1"/>
  <c r="K442" i="1"/>
  <c r="C443" i="1"/>
  <c r="K443" i="1"/>
  <c r="C444" i="1"/>
  <c r="K444" i="1"/>
  <c r="C445" i="1"/>
  <c r="K445" i="1"/>
  <c r="C446" i="1"/>
  <c r="K446" i="1"/>
  <c r="C447" i="1"/>
  <c r="K447" i="1"/>
  <c r="C448" i="1"/>
  <c r="K448" i="1"/>
  <c r="C449" i="1"/>
  <c r="K449" i="1"/>
  <c r="C450" i="1"/>
  <c r="K450" i="1"/>
  <c r="C451" i="1"/>
  <c r="K451" i="1"/>
  <c r="C452" i="1"/>
  <c r="K452" i="1"/>
  <c r="C453" i="1"/>
  <c r="K453" i="1"/>
  <c r="C454" i="1"/>
  <c r="K454" i="1"/>
  <c r="C455" i="1"/>
  <c r="K455" i="1"/>
  <c r="C456" i="1"/>
  <c r="K456" i="1"/>
  <c r="C457" i="1"/>
  <c r="K457" i="1"/>
  <c r="C458" i="1"/>
  <c r="K458" i="1"/>
  <c r="C459" i="1"/>
  <c r="K459" i="1"/>
  <c r="C460" i="1"/>
  <c r="K460" i="1"/>
  <c r="C461" i="1"/>
  <c r="K461" i="1"/>
  <c r="C462" i="1"/>
  <c r="K462" i="1"/>
  <c r="C463" i="1"/>
  <c r="K463" i="1"/>
  <c r="C465" i="1"/>
  <c r="K465" i="1"/>
  <c r="C466" i="1"/>
  <c r="K466" i="1"/>
  <c r="C467" i="1"/>
  <c r="K467" i="1"/>
  <c r="C468" i="1"/>
  <c r="K468" i="1"/>
  <c r="C469" i="1"/>
  <c r="K469" i="1"/>
  <c r="C470" i="1"/>
  <c r="K470" i="1"/>
  <c r="C471" i="1"/>
  <c r="K471" i="1"/>
  <c r="C472" i="1"/>
  <c r="K472" i="1"/>
  <c r="C473" i="1"/>
  <c r="K473" i="1"/>
  <c r="C474" i="1"/>
  <c r="K474" i="1"/>
  <c r="C475" i="1"/>
  <c r="K475" i="1"/>
  <c r="C476" i="1"/>
  <c r="K476" i="1"/>
  <c r="C477" i="1"/>
  <c r="K477" i="1"/>
  <c r="C478" i="1"/>
  <c r="K478" i="1"/>
  <c r="C479" i="1"/>
  <c r="K479" i="1"/>
  <c r="C480" i="1"/>
  <c r="K480" i="1"/>
  <c r="C481" i="1"/>
  <c r="K481" i="1"/>
  <c r="C482" i="1"/>
  <c r="K482" i="1"/>
  <c r="C483" i="1"/>
  <c r="K483" i="1"/>
  <c r="C484" i="1"/>
  <c r="K484" i="1"/>
  <c r="C485" i="1"/>
  <c r="K485" i="1"/>
  <c r="C486" i="1"/>
  <c r="K486" i="1"/>
  <c r="C487" i="1"/>
  <c r="K487" i="1"/>
  <c r="C488" i="1"/>
  <c r="K488" i="1"/>
  <c r="C489" i="1"/>
  <c r="K489" i="1"/>
  <c r="C490" i="1"/>
  <c r="K490" i="1"/>
  <c r="C491" i="1"/>
  <c r="K491" i="1"/>
  <c r="C492" i="1"/>
  <c r="K492" i="1"/>
  <c r="C493" i="1"/>
  <c r="K493" i="1"/>
  <c r="C494" i="1"/>
  <c r="K494" i="1"/>
  <c r="C495" i="1"/>
  <c r="K495" i="1"/>
  <c r="C496" i="1"/>
  <c r="K496" i="1"/>
  <c r="C497" i="1"/>
  <c r="K497" i="1"/>
  <c r="C498" i="1"/>
  <c r="K498" i="1"/>
  <c r="C499" i="1"/>
  <c r="K499" i="1"/>
  <c r="C500" i="1"/>
  <c r="K500" i="1"/>
  <c r="C501" i="1"/>
  <c r="K501" i="1"/>
  <c r="C502" i="1"/>
  <c r="K502" i="1"/>
  <c r="C503" i="1"/>
  <c r="K503" i="1"/>
  <c r="C504" i="1"/>
  <c r="K504" i="1"/>
  <c r="C505" i="1"/>
  <c r="K505" i="1"/>
  <c r="C506" i="1"/>
  <c r="K506" i="1"/>
  <c r="C507" i="1"/>
  <c r="K507" i="1"/>
  <c r="C508" i="1"/>
  <c r="K508" i="1"/>
  <c r="C509" i="1"/>
  <c r="K509" i="1"/>
  <c r="C510" i="1"/>
  <c r="K510" i="1"/>
  <c r="C511" i="1"/>
  <c r="K511" i="1"/>
  <c r="C512" i="1"/>
  <c r="K512" i="1"/>
  <c r="C513" i="1"/>
  <c r="K513" i="1"/>
  <c r="C514" i="1"/>
  <c r="K514" i="1"/>
  <c r="C515" i="1"/>
  <c r="K515" i="1"/>
  <c r="C516" i="1"/>
  <c r="K516" i="1"/>
  <c r="C517" i="1"/>
  <c r="K517" i="1"/>
  <c r="C518" i="1"/>
  <c r="K518" i="1"/>
  <c r="C519" i="1"/>
  <c r="K519" i="1"/>
  <c r="C520" i="1"/>
  <c r="K520" i="1"/>
  <c r="C521" i="1"/>
  <c r="K521" i="1"/>
  <c r="C522" i="1"/>
  <c r="K522" i="1"/>
  <c r="C523" i="1"/>
  <c r="K523" i="1"/>
  <c r="C524" i="1"/>
  <c r="K524" i="1"/>
  <c r="C525" i="1"/>
  <c r="K525" i="1"/>
  <c r="C526" i="1"/>
  <c r="K526" i="1"/>
  <c r="C527" i="1"/>
  <c r="K527" i="1"/>
  <c r="C528" i="1"/>
  <c r="K528" i="1"/>
  <c r="C529" i="1"/>
  <c r="K529" i="1"/>
  <c r="C530" i="1"/>
  <c r="K530" i="1"/>
  <c r="C531" i="1"/>
  <c r="K531" i="1"/>
  <c r="C532" i="1"/>
  <c r="K532" i="1"/>
  <c r="C533" i="1"/>
  <c r="K533" i="1"/>
  <c r="C534" i="1"/>
  <c r="K534" i="1"/>
  <c r="C535" i="1"/>
  <c r="K535" i="1"/>
  <c r="C536" i="1"/>
  <c r="K536" i="1"/>
  <c r="C537" i="1"/>
  <c r="K537" i="1"/>
  <c r="C538" i="1"/>
  <c r="K538" i="1"/>
  <c r="C539" i="1"/>
  <c r="K539" i="1"/>
  <c r="C540" i="1"/>
  <c r="K540" i="1"/>
  <c r="C541" i="1"/>
  <c r="K541" i="1"/>
  <c r="C542" i="1"/>
  <c r="K542" i="1"/>
  <c r="C543" i="1"/>
  <c r="K543" i="1"/>
  <c r="C544" i="1"/>
  <c r="K544" i="1"/>
  <c r="C545" i="1"/>
  <c r="K545" i="1"/>
  <c r="C546" i="1"/>
  <c r="K546" i="1"/>
  <c r="C547" i="1"/>
  <c r="K547" i="1"/>
  <c r="C548" i="1"/>
  <c r="K548" i="1"/>
  <c r="C549" i="1"/>
  <c r="K549" i="1"/>
  <c r="C550" i="1"/>
  <c r="K550" i="1"/>
  <c r="C551" i="1"/>
  <c r="K551" i="1"/>
  <c r="C552" i="1"/>
  <c r="K552" i="1"/>
  <c r="C553" i="1"/>
  <c r="K553" i="1"/>
  <c r="C554" i="1"/>
  <c r="K554" i="1"/>
  <c r="C555" i="1"/>
  <c r="K555" i="1"/>
  <c r="C556" i="1"/>
  <c r="K556" i="1"/>
  <c r="C557" i="1"/>
  <c r="K557" i="1"/>
  <c r="C558" i="1"/>
  <c r="K558" i="1"/>
  <c r="C559" i="1"/>
  <c r="K559" i="1"/>
  <c r="C560" i="1"/>
  <c r="K560" i="1"/>
  <c r="C561" i="1"/>
  <c r="K561" i="1"/>
  <c r="C562" i="1"/>
  <c r="K562" i="1"/>
  <c r="C563" i="1"/>
  <c r="K563" i="1"/>
  <c r="C564" i="1"/>
  <c r="K564" i="1"/>
  <c r="C565" i="1"/>
  <c r="K565" i="1"/>
  <c r="C566" i="1"/>
  <c r="K566" i="1"/>
  <c r="C567" i="1"/>
  <c r="K567" i="1"/>
  <c r="C568" i="1"/>
  <c r="K568" i="1"/>
  <c r="C569" i="1"/>
  <c r="K569" i="1"/>
  <c r="C570" i="1"/>
  <c r="K570" i="1"/>
  <c r="C571" i="1"/>
  <c r="K571" i="1"/>
  <c r="C572" i="1"/>
  <c r="K572" i="1"/>
  <c r="C573" i="1"/>
  <c r="K573" i="1"/>
  <c r="C574" i="1"/>
  <c r="K574" i="1"/>
  <c r="C575" i="1"/>
  <c r="K575" i="1"/>
  <c r="C576" i="1"/>
  <c r="K576" i="1"/>
  <c r="C577" i="1"/>
  <c r="K577" i="1"/>
  <c r="C578" i="1"/>
  <c r="K578" i="1"/>
  <c r="C580" i="1"/>
  <c r="K580" i="1"/>
  <c r="C581" i="1"/>
  <c r="K581" i="1"/>
  <c r="C582" i="1"/>
  <c r="K582" i="1"/>
  <c r="C583" i="1"/>
  <c r="K583" i="1"/>
  <c r="C584" i="1"/>
  <c r="K584" i="1"/>
  <c r="C585" i="1"/>
  <c r="K585" i="1"/>
  <c r="C586" i="1"/>
  <c r="K586" i="1"/>
  <c r="C587" i="1"/>
  <c r="K587" i="1"/>
  <c r="C588" i="1"/>
  <c r="K588" i="1"/>
  <c r="C589" i="1"/>
  <c r="K589" i="1"/>
  <c r="C590" i="1"/>
  <c r="K590" i="1"/>
  <c r="C591" i="1"/>
  <c r="K591" i="1"/>
  <c r="C592" i="1"/>
  <c r="K592" i="1"/>
  <c r="C593" i="1"/>
  <c r="K593" i="1"/>
  <c r="C594" i="1"/>
  <c r="K594" i="1"/>
  <c r="C595" i="1"/>
  <c r="K595" i="1"/>
  <c r="C596" i="1"/>
  <c r="K596" i="1"/>
  <c r="C597" i="1"/>
  <c r="K597" i="1"/>
  <c r="C598" i="1"/>
  <c r="K598" i="1"/>
  <c r="C599" i="1"/>
  <c r="K599" i="1"/>
  <c r="C600" i="1"/>
  <c r="K600" i="1"/>
  <c r="C601" i="1"/>
  <c r="K601" i="1"/>
  <c r="C602" i="1"/>
  <c r="K602" i="1"/>
  <c r="C603" i="1"/>
  <c r="K603" i="1"/>
  <c r="C604" i="1"/>
  <c r="K604" i="1"/>
  <c r="C605" i="1"/>
  <c r="K605" i="1"/>
  <c r="C606" i="1"/>
  <c r="K606" i="1"/>
  <c r="C607" i="1"/>
  <c r="K607" i="1"/>
  <c r="C608" i="1"/>
  <c r="K608" i="1"/>
  <c r="C609" i="1"/>
  <c r="K609" i="1"/>
  <c r="C610" i="1"/>
  <c r="K610" i="1"/>
  <c r="C611" i="1"/>
  <c r="K611" i="1"/>
  <c r="C612" i="1"/>
  <c r="K612" i="1"/>
  <c r="C613" i="1"/>
  <c r="K613" i="1"/>
  <c r="C614" i="1"/>
  <c r="K614" i="1"/>
  <c r="C615" i="1"/>
  <c r="K615" i="1"/>
  <c r="C616" i="1"/>
  <c r="K616" i="1"/>
  <c r="C617" i="1"/>
  <c r="K617" i="1"/>
  <c r="C618" i="1"/>
  <c r="K618" i="1"/>
  <c r="C619" i="1"/>
  <c r="K619" i="1"/>
  <c r="C620" i="1"/>
  <c r="K620" i="1"/>
  <c r="C621" i="1"/>
  <c r="K621" i="1"/>
  <c r="C622" i="1"/>
  <c r="K622" i="1"/>
  <c r="C623" i="1"/>
  <c r="K623" i="1"/>
  <c r="C624" i="1"/>
  <c r="K624" i="1"/>
  <c r="C625" i="1"/>
  <c r="K625" i="1"/>
  <c r="C626" i="1"/>
  <c r="K626" i="1"/>
  <c r="C627" i="1"/>
  <c r="K627" i="1"/>
  <c r="C628" i="1"/>
  <c r="K628" i="1"/>
  <c r="C629" i="1"/>
  <c r="K629" i="1"/>
  <c r="C630" i="1"/>
  <c r="K630" i="1"/>
  <c r="C631" i="1"/>
  <c r="K631" i="1"/>
  <c r="C632" i="1"/>
  <c r="K632" i="1"/>
  <c r="C633" i="1"/>
  <c r="K633" i="1"/>
  <c r="C634" i="1"/>
  <c r="K634" i="1"/>
  <c r="C635" i="1"/>
  <c r="K635" i="1"/>
  <c r="C636" i="1"/>
  <c r="K636" i="1"/>
  <c r="C637" i="1"/>
  <c r="K637" i="1"/>
  <c r="C638" i="1"/>
  <c r="K638" i="1"/>
  <c r="C639" i="1"/>
  <c r="K639" i="1"/>
  <c r="C640" i="1"/>
  <c r="K640" i="1"/>
  <c r="C641" i="1"/>
  <c r="K641" i="1"/>
  <c r="C643" i="1"/>
  <c r="K643" i="1"/>
  <c r="C644" i="1"/>
  <c r="K644" i="1"/>
  <c r="C645" i="1"/>
  <c r="K645" i="1"/>
  <c r="C646" i="1"/>
  <c r="K646" i="1"/>
  <c r="C647" i="1"/>
  <c r="K647" i="1"/>
  <c r="C648" i="1"/>
  <c r="K648" i="1"/>
  <c r="C649" i="1"/>
  <c r="K649" i="1"/>
  <c r="C650" i="1"/>
  <c r="K650" i="1"/>
  <c r="C651" i="1"/>
  <c r="K651" i="1"/>
  <c r="C652" i="1"/>
  <c r="K652" i="1"/>
  <c r="C653" i="1"/>
  <c r="K653" i="1"/>
  <c r="C654" i="1"/>
  <c r="K654" i="1"/>
  <c r="C655" i="1"/>
  <c r="K655" i="1"/>
  <c r="C656" i="1"/>
  <c r="K656" i="1"/>
  <c r="C657" i="1"/>
  <c r="K657" i="1"/>
  <c r="C658" i="1"/>
  <c r="K658" i="1"/>
  <c r="C660" i="1"/>
  <c r="K660" i="1"/>
  <c r="C661" i="1"/>
  <c r="K661" i="1"/>
  <c r="C662" i="1"/>
  <c r="K662" i="1"/>
  <c r="C663" i="1"/>
  <c r="K663" i="1"/>
  <c r="C664" i="1"/>
  <c r="K664" i="1"/>
  <c r="C665" i="1"/>
  <c r="K665" i="1"/>
  <c r="C666" i="1"/>
  <c r="K666" i="1"/>
  <c r="C667" i="1"/>
  <c r="K667" i="1"/>
  <c r="C668" i="1"/>
  <c r="K668" i="1"/>
  <c r="C669" i="1"/>
  <c r="K669" i="1"/>
  <c r="C670" i="1"/>
  <c r="K670" i="1"/>
  <c r="C671" i="1"/>
  <c r="K671" i="1"/>
  <c r="C672" i="1"/>
  <c r="K672" i="1"/>
  <c r="C673" i="1"/>
  <c r="K673" i="1"/>
  <c r="C674" i="1"/>
  <c r="K674" i="1"/>
  <c r="C675" i="1"/>
  <c r="K675" i="1"/>
  <c r="C676" i="1"/>
  <c r="K676" i="1"/>
  <c r="C677" i="1"/>
  <c r="K677" i="1"/>
  <c r="C678" i="1"/>
  <c r="K678" i="1"/>
  <c r="C679" i="1"/>
  <c r="K679" i="1"/>
  <c r="C680" i="1"/>
  <c r="K680" i="1"/>
  <c r="C681" i="1"/>
  <c r="K681" i="1"/>
  <c r="C682" i="1"/>
  <c r="K682" i="1"/>
  <c r="C683" i="1"/>
  <c r="K683" i="1"/>
  <c r="C684" i="1"/>
  <c r="K684" i="1"/>
  <c r="C685" i="1"/>
  <c r="K685" i="1"/>
  <c r="C686" i="1"/>
  <c r="K686" i="1"/>
  <c r="C687" i="1"/>
  <c r="K687" i="1"/>
  <c r="C688" i="1"/>
  <c r="K688" i="1"/>
  <c r="C689" i="1"/>
  <c r="K689" i="1"/>
  <c r="C690" i="1"/>
  <c r="K690" i="1"/>
  <c r="C691" i="1"/>
  <c r="K691" i="1"/>
  <c r="C692" i="1"/>
  <c r="K692" i="1"/>
  <c r="C693" i="1"/>
  <c r="K693" i="1"/>
  <c r="C695" i="1"/>
  <c r="K695" i="1"/>
  <c r="C696" i="1"/>
  <c r="K696" i="1"/>
  <c r="C697" i="1"/>
  <c r="K697" i="1"/>
  <c r="C699" i="1"/>
  <c r="K699" i="1"/>
  <c r="C700" i="1"/>
  <c r="K700" i="1"/>
  <c r="C701" i="1"/>
  <c r="K701" i="1"/>
  <c r="C702" i="1"/>
  <c r="K702" i="1"/>
  <c r="C703" i="1"/>
  <c r="K703" i="1"/>
  <c r="C704" i="1"/>
  <c r="K704" i="1"/>
  <c r="C705" i="1"/>
  <c r="K705" i="1"/>
  <c r="C707" i="1"/>
  <c r="K707" i="1"/>
  <c r="C708" i="1"/>
  <c r="K708" i="1"/>
  <c r="C709" i="1"/>
  <c r="K709" i="1"/>
  <c r="C710" i="1"/>
  <c r="K710" i="1"/>
  <c r="C711" i="1"/>
  <c r="K711" i="1"/>
  <c r="C712" i="1"/>
  <c r="K712" i="1"/>
  <c r="C713" i="1"/>
  <c r="K713" i="1"/>
  <c r="C714" i="1"/>
  <c r="K714" i="1"/>
  <c r="C715" i="1"/>
  <c r="K715" i="1"/>
  <c r="C716" i="1"/>
  <c r="K716" i="1"/>
  <c r="C717" i="1"/>
  <c r="K717" i="1"/>
  <c r="C718" i="1"/>
  <c r="K718" i="1"/>
  <c r="C720" i="1"/>
  <c r="K720" i="1"/>
  <c r="C721" i="1"/>
  <c r="K721" i="1"/>
  <c r="C722" i="1"/>
  <c r="K722" i="1"/>
  <c r="C723" i="1"/>
  <c r="K723" i="1"/>
  <c r="C724" i="1"/>
  <c r="K724" i="1"/>
  <c r="C725" i="1"/>
  <c r="K725" i="1"/>
  <c r="C726" i="1"/>
  <c r="K726" i="1"/>
  <c r="C727" i="1"/>
  <c r="K727" i="1"/>
  <c r="C728" i="1"/>
  <c r="K728" i="1"/>
  <c r="C729" i="1"/>
  <c r="K729" i="1"/>
</calcChain>
</file>

<file path=xl/sharedStrings.xml><?xml version="1.0" encoding="utf-8"?>
<sst xmlns="http://schemas.openxmlformats.org/spreadsheetml/2006/main" count="3421" uniqueCount="779">
  <si>
    <t>SWIVEL, cargo, 3000 lb</t>
  </si>
  <si>
    <t>FLIGHT SUIT, chest 44", short</t>
  </si>
  <si>
    <t>LEAD LINE, 12', 3000 LB</t>
  </si>
  <si>
    <t>NET, cargo, 3000 LB</t>
  </si>
  <si>
    <t>SCALES, spring, 200 LB</t>
  </si>
  <si>
    <t>CORD, nylon shroud</t>
  </si>
  <si>
    <t>FLAGGING, multi-colored pennants</t>
  </si>
  <si>
    <t>SHEETING, 9" x 100', orange</t>
  </si>
  <si>
    <t>BAG, fuel bottle</t>
  </si>
  <si>
    <t>PANELS, 0 thru 9, 3' x 3'</t>
  </si>
  <si>
    <t>PIN, panel</t>
  </si>
  <si>
    <t>FLIGHT SUIT, chest 44", regular</t>
  </si>
  <si>
    <t>SIGN, caution helispot</t>
  </si>
  <si>
    <t>FLIGHT SUIT, chest 44", long</t>
  </si>
  <si>
    <t>FLIGHT SUIT, chest 46", short</t>
  </si>
  <si>
    <t>FLIGHT SUIT, chest 46", long</t>
  </si>
  <si>
    <t>FLIGHT SUIT, chest 48", long</t>
  </si>
  <si>
    <t>KIT, shelter, 20' octagon</t>
  </si>
  <si>
    <t>BRACKET, tie-down</t>
  </si>
  <si>
    <t>CHEST, ice</t>
  </si>
  <si>
    <t>BULB, light</t>
  </si>
  <si>
    <t>GUARD, light bulb</t>
  </si>
  <si>
    <t>CORD, extension, 50'</t>
  </si>
  <si>
    <t>LABEL, oxidizer 5.1</t>
  </si>
  <si>
    <t>CORD, light</t>
  </si>
  <si>
    <t>FUNNEL</t>
  </si>
  <si>
    <t>BE</t>
  </si>
  <si>
    <t>RAG, wiping</t>
  </si>
  <si>
    <t>RIBBON, escape route</t>
  </si>
  <si>
    <t>FLIGHT SUIT, chest 48", regular</t>
  </si>
  <si>
    <t>TANK, collapsible, 3000 GL</t>
  </si>
  <si>
    <t>SHIRT, medium, long</t>
  </si>
  <si>
    <t>SHIRT, xx large</t>
  </si>
  <si>
    <t>FLIGHT SUIT, chest 38", regular</t>
  </si>
  <si>
    <t>FLIGHT SUIT, chest 42", regular</t>
  </si>
  <si>
    <t>FLIGHT SUIT, chest 46", regular</t>
  </si>
  <si>
    <t>SHIRT, small</t>
  </si>
  <si>
    <t>SHIRT, medium</t>
  </si>
  <si>
    <t>SHIRT, large</t>
  </si>
  <si>
    <t>SHIRT, x large</t>
  </si>
  <si>
    <t>LADDER, step</t>
  </si>
  <si>
    <t>DRIVER, fence post</t>
  </si>
  <si>
    <t>TANK, collapsible, 1500 GL</t>
  </si>
  <si>
    <t>PACK, belt</t>
  </si>
  <si>
    <t>PLACARD, dangerous 4</t>
  </si>
  <si>
    <t>LABEL, flammable gas 2</t>
  </si>
  <si>
    <t>LABEL, flammable liquid 3</t>
  </si>
  <si>
    <t>LABEL, flammable solid 4</t>
  </si>
  <si>
    <t>LABEL, explosive 1.4G</t>
  </si>
  <si>
    <t>LABEL, non-flammable gas 2</t>
  </si>
  <si>
    <t>LINER, backpack</t>
  </si>
  <si>
    <t>HANDTRUCK</t>
  </si>
  <si>
    <t>WIPES, computer screen</t>
  </si>
  <si>
    <t>CAN, gas, 6 GL</t>
  </si>
  <si>
    <t>FENCE, barricade</t>
  </si>
  <si>
    <t>POST, fence</t>
  </si>
  <si>
    <t>TIE, one way self-locking</t>
  </si>
  <si>
    <t>FILE, expando</t>
  </si>
  <si>
    <t>TAPE, electrical</t>
  </si>
  <si>
    <t>WRENCH, adjustable, 8"</t>
  </si>
  <si>
    <t>RULER, architects</t>
  </si>
  <si>
    <t>INDICATOR, land area and slope</t>
  </si>
  <si>
    <t>BULB, floodlight</t>
  </si>
  <si>
    <t>NOZZLE, foam, 3/4", 8 GPM</t>
  </si>
  <si>
    <t>NOZZLE, foam, 1.5", 16 GPM</t>
  </si>
  <si>
    <t>NOZZLE, foam, 1.5", 30 GPM</t>
  </si>
  <si>
    <t>HOSE ROLLER, electric</t>
  </si>
  <si>
    <t>TIP, nozzle, fog, 2 - 4 GPM</t>
  </si>
  <si>
    <t>TIP, nozzle, fog, 5 - 7 GPM</t>
  </si>
  <si>
    <t>TIP, nozzle, straight stream</t>
  </si>
  <si>
    <t>TIP, nozzle, straight stream, 3/8"</t>
  </si>
  <si>
    <t>TIP, nozzle, straight stream, 3/16"</t>
  </si>
  <si>
    <t>TAPE, correction</t>
  </si>
  <si>
    <t>KIT, body fluids barrier</t>
  </si>
  <si>
    <t>MARKER, ground</t>
  </si>
  <si>
    <t>KIT, evacuation SKED</t>
  </si>
  <si>
    <t>STAPLER, desktop</t>
  </si>
  <si>
    <t>STAPLES, large</t>
  </si>
  <si>
    <t>RAKE, collapsible</t>
  </si>
  <si>
    <t>TANK, folding, 1000 GL</t>
  </si>
  <si>
    <t>SPLINT, spline</t>
  </si>
  <si>
    <t>SPILL KIT</t>
  </si>
  <si>
    <t>TANK, folding, 1500 GL</t>
  </si>
  <si>
    <t>HOSE ROLLER, hand operated</t>
  </si>
  <si>
    <t>HEADLAMP, firefighter</t>
  </si>
  <si>
    <t>TANK, collapsible, 1800 GL</t>
  </si>
  <si>
    <t>N/A</t>
  </si>
  <si>
    <t>KIT, pump, 25 - 45 GPM</t>
  </si>
  <si>
    <t>CD-ROM, blank, w/jewel case</t>
  </si>
  <si>
    <t>LID REMOVER, pail</t>
  </si>
  <si>
    <t>PACK, fireline, blue</t>
  </si>
  <si>
    <t>CASE, canteen, firline pack, blue</t>
  </si>
  <si>
    <t>FAUCETS, coffee urn</t>
  </si>
  <si>
    <t>CASE, carrying, fireline pack, blue</t>
  </si>
  <si>
    <t>PACK, fireline, blue, complete</t>
  </si>
  <si>
    <t>BERM, containment, 55 GL</t>
  </si>
  <si>
    <t>BERM, containment, Mark III</t>
  </si>
  <si>
    <t>CN</t>
  </si>
  <si>
    <t>PURGING FLUID, 16 oz</t>
  </si>
  <si>
    <t>NOZZLE, flexible (for NFES 0606)</t>
  </si>
  <si>
    <t>AXE, single bit</t>
  </si>
  <si>
    <t>GENERATOR, gasoline</t>
  </si>
  <si>
    <t>COUPLING, double female, 1" NPSH</t>
  </si>
  <si>
    <t>HEADLAMP, single cell</t>
  </si>
  <si>
    <t>WRENCH, ball point hex</t>
  </si>
  <si>
    <t>APPLICATOR, water</t>
  </si>
  <si>
    <t>GASKET, garden hose, 3/4"</t>
  </si>
  <si>
    <t>FORM, FS-6400-17, warning tag</t>
  </si>
  <si>
    <t>BANDS, hose</t>
  </si>
  <si>
    <t>TEE, hose, 1.5" x 1.5" x 1"</t>
  </si>
  <si>
    <t>CAP, tee, 1" w/chain</t>
  </si>
  <si>
    <t>REDUCER, 1" NPSH-F to 3/4" NH-M</t>
  </si>
  <si>
    <t>TIP, applicator, 3 GPM</t>
  </si>
  <si>
    <t>TIP, applicator, 15 GPM</t>
  </si>
  <si>
    <t>VALVE, shut off, ball</t>
  </si>
  <si>
    <t>WYE, 3/4" x 3/4" x 3/4"</t>
  </si>
  <si>
    <t>CONTAINER, fuel/oil</t>
  </si>
  <si>
    <t>GASKET, hose, 2"</t>
  </si>
  <si>
    <t>GASKET, hose, 1"</t>
  </si>
  <si>
    <t>PACKSACK, waterproof, w/straps</t>
  </si>
  <si>
    <t>SOCK, gravity</t>
  </si>
  <si>
    <t>HEAT DETECT SCANNER</t>
  </si>
  <si>
    <t>KIT, office supplies</t>
  </si>
  <si>
    <t>PAD, ruled tablet</t>
  </si>
  <si>
    <t>FOLDER, file</t>
  </si>
  <si>
    <t>ENVELOPE, brown</t>
  </si>
  <si>
    <t>PENCIL, mechanical</t>
  </si>
  <si>
    <t>MARKER, felt tip, 3 colors</t>
  </si>
  <si>
    <t>TAPE, cellulose</t>
  </si>
  <si>
    <t>TAPE, masking</t>
  </si>
  <si>
    <t>CLIPBOARD</t>
  </si>
  <si>
    <t>CLIPBOARD, aluminum, w/storage</t>
  </si>
  <si>
    <t>KIT, mop-up</t>
  </si>
  <si>
    <t>STAPLES, for desktop stapler</t>
  </si>
  <si>
    <t>CLIP, paper</t>
  </si>
  <si>
    <t>PORTFOLIO, double pocket</t>
  </si>
  <si>
    <t>RULER, 12"</t>
  </si>
  <si>
    <t>CLIP, binder, medium</t>
  </si>
  <si>
    <t>BG</t>
  </si>
  <si>
    <t>BANDS, rubber</t>
  </si>
  <si>
    <t>SHEARS, office</t>
  </si>
  <si>
    <t>BOX, file</t>
  </si>
  <si>
    <t>NET, cargo, lightweight, 300 LB</t>
  </si>
  <si>
    <t>GRID, modified acreage</t>
  </si>
  <si>
    <t>MAP, wheel</t>
  </si>
  <si>
    <t>KIT, planning section</t>
  </si>
  <si>
    <t>TAG, unleaded gasoline, red</t>
  </si>
  <si>
    <t>TAG, diesel, green</t>
  </si>
  <si>
    <t>TAG, 2 stroke mix, yellow</t>
  </si>
  <si>
    <t>GLASS, magnifying</t>
  </si>
  <si>
    <t>SCALE, area</t>
  </si>
  <si>
    <t>FORM, 1276E, I/A Mobile Food Service Eval</t>
  </si>
  <si>
    <t>STAKES, tent</t>
  </si>
  <si>
    <t>JUG, vacuum, 10 GL</t>
  </si>
  <si>
    <t>GUN, grease</t>
  </si>
  <si>
    <t>LONGLINE, remote hook</t>
  </si>
  <si>
    <t>COUPLING, double female, 1.5" NPSH</t>
  </si>
  <si>
    <t>COUPLING, double male, 1.5" NH-M</t>
  </si>
  <si>
    <t>COUPLING, double female 1.5" NH-F</t>
  </si>
  <si>
    <t>FORM, OF-294, Emer Equip Rental Agree</t>
  </si>
  <si>
    <t>FORM, OF-288, Firefighter Time Report</t>
  </si>
  <si>
    <t>FORM, OF-286, Equipment Use Invoice</t>
  </si>
  <si>
    <t>KIT, Mark III</t>
  </si>
  <si>
    <t>INSTRUCTIONS, Mark III</t>
  </si>
  <si>
    <t>FORM, OF-297, Emer Equip Shift Ticket</t>
  </si>
  <si>
    <t>COVER, pallet</t>
  </si>
  <si>
    <t>WRAP, cabin</t>
  </si>
  <si>
    <t>FORM, SF-261, Crew Time Report</t>
  </si>
  <si>
    <t>TAPE, measuring, 100'</t>
  </si>
  <si>
    <t>KIT, logistics</t>
  </si>
  <si>
    <t>HOSE, suction, 2"</t>
  </si>
  <si>
    <t>COUPLING, double male, 1" NPSH</t>
  </si>
  <si>
    <t>KIT, sprinkler</t>
  </si>
  <si>
    <t>SHELTER, fire, complete</t>
  </si>
  <si>
    <t>SHELTER, fire</t>
  </si>
  <si>
    <t>CASE, fire shelter (for 0926)</t>
  </si>
  <si>
    <t>LINER, fire shelter (for 0926)</t>
  </si>
  <si>
    <t>REGULATOR, pressure</t>
  </si>
  <si>
    <t>HOSE, Type II, 1"</t>
  </si>
  <si>
    <t>HOSE, Type II, 1.5"</t>
  </si>
  <si>
    <t>DINING PACKET</t>
  </si>
  <si>
    <t>FORM, SF-95, Claim for Damage</t>
  </si>
  <si>
    <t>JUG, insulated, 5 GL</t>
  </si>
  <si>
    <t>KIT, fly tent</t>
  </si>
  <si>
    <t>SCREWDRIVER, flat tip, 4"</t>
  </si>
  <si>
    <t>HOSE, cotton jacket, 1"</t>
  </si>
  <si>
    <t>HOSE, cotton jacket, 1.5"</t>
  </si>
  <si>
    <t>GUIDE, NIRSC User Guide</t>
  </si>
  <si>
    <t>KIT, fence</t>
  </si>
  <si>
    <t>SHELTER, fire, large, complete</t>
  </si>
  <si>
    <t>PENCIL, wooden</t>
  </si>
  <si>
    <t>HOSE, garden, 3/4"</t>
  </si>
  <si>
    <t>BATTERY, radio, repeater</t>
  </si>
  <si>
    <t>EARPLUGS, foam</t>
  </si>
  <si>
    <t>KIT, sign</t>
  </si>
  <si>
    <t>HOLDER, radio battery</t>
  </si>
  <si>
    <t>JACKET, filing</t>
  </si>
  <si>
    <t>TOWEL, bath, 24" x 36"</t>
  </si>
  <si>
    <t>HIGHLIGHTERS, 4-color</t>
  </si>
  <si>
    <t>KIT, crash rescue</t>
  </si>
  <si>
    <t>ROPE, guy</t>
  </si>
  <si>
    <t>PIN, push</t>
  </si>
  <si>
    <t>ROPE, nylon, 600'</t>
  </si>
  <si>
    <t>ROPE, nylon, 100'</t>
  </si>
  <si>
    <t>KIT, belt, weather</t>
  </si>
  <si>
    <t>PAD, Post-It note</t>
  </si>
  <si>
    <t>FORM, AD-382, Claim/Damage</t>
  </si>
  <si>
    <t>THERMOMETER, food</t>
  </si>
  <si>
    <t>FILE, bastard, 12"</t>
  </si>
  <si>
    <t>BAG, sleeping</t>
  </si>
  <si>
    <t>FORM, OAS-67/FS-5700-17, Heli Load Calc</t>
  </si>
  <si>
    <t>BAG, duffle</t>
  </si>
  <si>
    <t>MARKER, dry erase</t>
  </si>
  <si>
    <t>REMOVER, staple</t>
  </si>
  <si>
    <t>GUIDE, PMS-461, Inc Resp Pocket Guide</t>
  </si>
  <si>
    <t>FORM, DI-570, Claim for Loss or Damage</t>
  </si>
  <si>
    <t>NOZZLE, combi-barrel, KK, 1" NPSH</t>
  </si>
  <si>
    <t>NOZZLE, combi-barrel, KK, 1.5" NH</t>
  </si>
  <si>
    <t>COVER, coffee urn</t>
  </si>
  <si>
    <t>HARNESS, radio</t>
  </si>
  <si>
    <t>TU</t>
  </si>
  <si>
    <t>FORM, OAS-137, Aircraft Daily Diary</t>
  </si>
  <si>
    <t>AXE, crash, smooth</t>
  </si>
  <si>
    <t>AXE, crash, serrated</t>
  </si>
  <si>
    <t>KNIFE, rescue</t>
  </si>
  <si>
    <t>OPENER, door</t>
  </si>
  <si>
    <t>FRAME, hack saw</t>
  </si>
  <si>
    <t>CASE, rescue kit</t>
  </si>
  <si>
    <t>FORM, OF-313, Injury Case File Envelope</t>
  </si>
  <si>
    <t>FORM, OF-314, Envelope, Incident Claims</t>
  </si>
  <si>
    <t>CUTTER, bolt</t>
  </si>
  <si>
    <t>BINDER, 1/2", 3-ring</t>
  </si>
  <si>
    <t>CARD, OAS-84, Heli Passenger Briefing</t>
  </si>
  <si>
    <t>INSTRUCTIONS, multi-lighting kit</t>
  </si>
  <si>
    <t>INSTRUCTIONS, flood lighting kit</t>
  </si>
  <si>
    <t>MIRROR, signal</t>
  </si>
  <si>
    <t>KIT, first aid, 20 - 25 person</t>
  </si>
  <si>
    <t>FOAM, Class A</t>
  </si>
  <si>
    <t>PUMP, backpack</t>
  </si>
  <si>
    <t>CASE, belt weather kit</t>
  </si>
  <si>
    <t>ANEMOMETER, hand</t>
  </si>
  <si>
    <t>PSYCHROMETER, sling</t>
  </si>
  <si>
    <t>BOTTLE, water</t>
  </si>
  <si>
    <t>CALCULATOR, humidity</t>
  </si>
  <si>
    <t>FORM, OF-251, Weather Obs Record</t>
  </si>
  <si>
    <t>BOARD, writing</t>
  </si>
  <si>
    <t>SCREWDRIVER, combo, flat/cross tip</t>
  </si>
  <si>
    <t>HANDLE, combi tool</t>
  </si>
  <si>
    <t>CORD, extension, 100'</t>
  </si>
  <si>
    <t>FORM, OF-296, Heavy Equip Insp Checklist</t>
  </si>
  <si>
    <t>FORM, B-O-6A, Humidity &amp; Dew Point Table</t>
  </si>
  <si>
    <t>FORM, B-O-6B, Humidity &amp; Dew Point Table</t>
  </si>
  <si>
    <t>TOOL, combi</t>
  </si>
  <si>
    <t>FORM, B-O-6C, Humidity &amp; Dew Point Table</t>
  </si>
  <si>
    <t>FORM, B-O-6D, Humidity &amp; Dew Point Table</t>
  </si>
  <si>
    <t>BAG, backpack pump</t>
  </si>
  <si>
    <t>VALVE, shut off, 1"</t>
  </si>
  <si>
    <t>SACK, stuff</t>
  </si>
  <si>
    <t>SCALES, personnel weighing</t>
  </si>
  <si>
    <t>VALVE, shut off 1.5"</t>
  </si>
  <si>
    <t>GLOVES, flight, size 7</t>
  </si>
  <si>
    <t>HOSE, booster, 3/4"</t>
  </si>
  <si>
    <t>GLOVES, flight, size 8</t>
  </si>
  <si>
    <t>GLOVES, flight, size 9</t>
  </si>
  <si>
    <t>GLOVES, flight, size 10</t>
  </si>
  <si>
    <t>GLOVES, flight, size 11</t>
  </si>
  <si>
    <t>BATTERY, radio, hotshot, 6V</t>
  </si>
  <si>
    <t>HOSE, synthetic, 1"</t>
  </si>
  <si>
    <t>FILE, round, 5/32", chainsaw</t>
  </si>
  <si>
    <t>FORM, ICS-212, Demob Vehicle Safety Insp</t>
  </si>
  <si>
    <t>BATTERY, 6V, general purpose</t>
  </si>
  <si>
    <t>BAG, flight helmet</t>
  </si>
  <si>
    <t>BRUSH, hand, 36" handle</t>
  </si>
  <si>
    <t>SHROUD, face &amp; neck</t>
  </si>
  <si>
    <t>BLADE, hacksaw</t>
  </si>
  <si>
    <t>FORM, OF-315A, Replacement Req (Cont)</t>
  </si>
  <si>
    <t>GLOVES, x small</t>
  </si>
  <si>
    <t>GLOVES, small</t>
  </si>
  <si>
    <t>GLOVES, medium</t>
  </si>
  <si>
    <t>GLOVES, large</t>
  </si>
  <si>
    <t>GLOVES, x large</t>
  </si>
  <si>
    <t>FORM, OF-315, Replacement Req</t>
  </si>
  <si>
    <t>WETTING AGENT, 1 QT</t>
  </si>
  <si>
    <t>FORM, ICS-213, General Message</t>
  </si>
  <si>
    <t>FORM, ICS-219-2, Status Card, Crew</t>
  </si>
  <si>
    <t>FORM, ICS-219-1, Status Card, Label</t>
  </si>
  <si>
    <t>FORM, ICS-219-3, Status Card, Engines</t>
  </si>
  <si>
    <t>FORM, ICS-219-4, Status Card, Helicopter</t>
  </si>
  <si>
    <t>FORM, ICS-219-5, Status Card, Personnel</t>
  </si>
  <si>
    <t>FORM, ICS-219-6, Status Card, Aircraft</t>
  </si>
  <si>
    <t>FORM, ICS-219-7, Status Card, Dozers</t>
  </si>
  <si>
    <t>FORM, ICS-219-8, Status Card, Equip/Task</t>
  </si>
  <si>
    <t>SORTER, "T" card</t>
  </si>
  <si>
    <t>PACK, field, complete</t>
  </si>
  <si>
    <t>FORM, ICS-215-WS, Oper Plan Worksheet</t>
  </si>
  <si>
    <t>CL</t>
  </si>
  <si>
    <t>WIRE, 16 gauge</t>
  </si>
  <si>
    <t>HOE, adze</t>
  </si>
  <si>
    <t>FORM, OF-316, Incident Waybill</t>
  </si>
  <si>
    <t>FORM, OF-316-A, Incident Waybill (Cont)</t>
  </si>
  <si>
    <t>FLY, tent, 9' x 10'</t>
  </si>
  <si>
    <t>BRIEFCASE, duck</t>
  </si>
  <si>
    <t>CASE, canteen, fieldpack</t>
  </si>
  <si>
    <t>BELT, equipment, fieldpack</t>
  </si>
  <si>
    <t>CONTAINER, fuel, 1 LT</t>
  </si>
  <si>
    <t>POUCH, 1 QT, oil carrying</t>
  </si>
  <si>
    <t>POUCH, 1 QT, fuel carrying</t>
  </si>
  <si>
    <t>SIGN, Communications Unit</t>
  </si>
  <si>
    <t>SIGN, Documentation Unit</t>
  </si>
  <si>
    <t>SIGN, Finance</t>
  </si>
  <si>
    <t>SIGN, Ground Support Unit</t>
  </si>
  <si>
    <t>SIGN, Caution Helibase</t>
  </si>
  <si>
    <t>SIGN, Information Officer</t>
  </si>
  <si>
    <t>SIGN, Logistics</t>
  </si>
  <si>
    <t>SIGN, First Aid</t>
  </si>
  <si>
    <t>SIGN, Planning</t>
  </si>
  <si>
    <t>SIGN, Resource Unit</t>
  </si>
  <si>
    <t>SIGN, Safety Officer</t>
  </si>
  <si>
    <t>SIGN, Security</t>
  </si>
  <si>
    <t>SIGN, Situation Unit</t>
  </si>
  <si>
    <t>SIGN, Supply Unit</t>
  </si>
  <si>
    <t>SIGN, Time Recorder</t>
  </si>
  <si>
    <t>JEAN, 26" - 30" x 30"</t>
  </si>
  <si>
    <t>JEAN, 28" - 32" x 30"</t>
  </si>
  <si>
    <t>JEAN, 30" - 34" x 30"</t>
  </si>
  <si>
    <t>JEAN, 32" - 36" x 30"</t>
  </si>
  <si>
    <t>JEAN, 34" - 38" x 30"</t>
  </si>
  <si>
    <t>JEAN, 36" - 40" x 30"</t>
  </si>
  <si>
    <t>JEAN, 38" - 42" x 30"</t>
  </si>
  <si>
    <t>JEAN, 40" - 44" x 30"</t>
  </si>
  <si>
    <t>JEAN, 44" - 48" x 33"</t>
  </si>
  <si>
    <t>JEAN, 44" - 48" x 36"</t>
  </si>
  <si>
    <t>FORM, 1276-H, Mobile Food Serivce Eval</t>
  </si>
  <si>
    <t>SHIRT, 3X large</t>
  </si>
  <si>
    <t>LIGHTSTICK, 12 hour, red</t>
  </si>
  <si>
    <t>LIGHTSTICK, 12 hour, green</t>
  </si>
  <si>
    <t>LIGHTSTICK, 12 hour, yellow</t>
  </si>
  <si>
    <t>EASEL, display</t>
  </si>
  <si>
    <t>SIGN, Caution Road Closed</t>
  </si>
  <si>
    <t>CORD, nylon, 100'</t>
  </si>
  <si>
    <t>RM</t>
  </si>
  <si>
    <t>PAPER, copier</t>
  </si>
  <si>
    <t>BAG, cotton, lunch or tool</t>
  </si>
  <si>
    <t>AERIAL IGNITION DEVICE, ping-pong ball</t>
  </si>
  <si>
    <t>KIT, accessory, Mark III</t>
  </si>
  <si>
    <t>BAG, slingable, 360 GL</t>
  </si>
  <si>
    <t>TANK, collapsible, 4800 - 5000 GL</t>
  </si>
  <si>
    <t>TANK, collapsible, 6000 GL</t>
  </si>
  <si>
    <t>KIT, volume pump</t>
  </si>
  <si>
    <t>KIT, flood lighting</t>
  </si>
  <si>
    <t>KIT, multi-cord lighting</t>
  </si>
  <si>
    <t>RIBBON, "Killer Tree"</t>
  </si>
  <si>
    <t>RIBBON, "Spot Fire"</t>
  </si>
  <si>
    <t>FLY, sunscreen, 20' x 20'</t>
  </si>
  <si>
    <t>HEATER, propane</t>
  </si>
  <si>
    <t>GAUGE, filing raker</t>
  </si>
  <si>
    <t>FILTER, water purifier, canister</t>
  </si>
  <si>
    <t>HEATER, propane, outdoor</t>
  </si>
  <si>
    <t>ATLAS, California</t>
  </si>
  <si>
    <t>FORM, R5-5100-220, Engine Accountability</t>
  </si>
  <si>
    <t>KIT, Incinet Kit (CDF)</t>
  </si>
  <si>
    <t>KIT, Radio (CDF)</t>
  </si>
  <si>
    <t>RAGS, wiping</t>
  </si>
  <si>
    <t>TANK, snaptank, 1500 GL</t>
  </si>
  <si>
    <t>MIRROR, signal, 2" x 3"</t>
  </si>
  <si>
    <t>FORM, Fire Property Issue</t>
  </si>
  <si>
    <t>FAN, electric, floor</t>
  </si>
  <si>
    <t>FORM, AD-107, Transfer of Property</t>
  </si>
  <si>
    <t>FORM, AD-112, Report of Lost/Dam Prop</t>
  </si>
  <si>
    <t>LIGHTSTICK, 8 - 12 hour, blue</t>
  </si>
  <si>
    <t>BLANKET, space</t>
  </si>
  <si>
    <t>STAND, propane tank</t>
  </si>
  <si>
    <t>TANK, collapsible, 2400 GL</t>
  </si>
  <si>
    <t>CLOTH, bath, waterless</t>
  </si>
  <si>
    <t>KIT, cache van (R5)</t>
  </si>
  <si>
    <t>KIT, helicopter support (R5)</t>
  </si>
  <si>
    <t>EXT COST</t>
  </si>
  <si>
    <t>HARNESS, fieldpack</t>
  </si>
  <si>
    <t>PACK, field</t>
  </si>
  <si>
    <t>PAD, sleeping</t>
  </si>
  <si>
    <t>FORM, ICS-225, Incident Personnel Rating</t>
  </si>
  <si>
    <t>KIT, first aid, 24 person</t>
  </si>
  <si>
    <t>LITTER, SKED</t>
  </si>
  <si>
    <t>KIT, trauma</t>
  </si>
  <si>
    <t>KIT, first aid, 100 person</t>
  </si>
  <si>
    <t>HOSE, suction, 1.5" x 8'</t>
  </si>
  <si>
    <t>TEE, hose, w/cap &amp; chain, 1"</t>
  </si>
  <si>
    <t>COMPASS, smoke chaser</t>
  </si>
  <si>
    <t>KIT, first aid station, 500+ person</t>
  </si>
  <si>
    <t>FOOD, MRE</t>
  </si>
  <si>
    <t>GUIDE, ISOG, Single Engine Airtanker Ops</t>
  </si>
  <si>
    <t>SHEATH, shovel</t>
  </si>
  <si>
    <t>SHEATH, McLeod</t>
  </si>
  <si>
    <t>PACK, personal gear</t>
  </si>
  <si>
    <t>HANDLE, pulaski</t>
  </si>
  <si>
    <t>HAMMER, sledge</t>
  </si>
  <si>
    <t>OIL, bar &amp; chain</t>
  </si>
  <si>
    <t>GASKET, Jeep can</t>
  </si>
  <si>
    <t>GUIDE, IHOG</t>
  </si>
  <si>
    <t>CHAIR, folding</t>
  </si>
  <si>
    <t>FORM, 1276C, Daily Shower Order</t>
  </si>
  <si>
    <t>FORM, 1276B, Daily Meal Order (Cont)</t>
  </si>
  <si>
    <t>FORM, 1276A, Daily Meal Order</t>
  </si>
  <si>
    <t>FORM, 1276D, Daily Shower Order (Cont)</t>
  </si>
  <si>
    <t>FORM, 1276F, Mobile Shower Perform Eval</t>
  </si>
  <si>
    <t>KIT, Cache Van</t>
  </si>
  <si>
    <t>SHIRT, large, long</t>
  </si>
  <si>
    <t>SHIRT, x large, long</t>
  </si>
  <si>
    <t>GUIDE, National Mobilization</t>
  </si>
  <si>
    <t>FORM, ICS-219-9, Status Card, Prop Ass</t>
  </si>
  <si>
    <t>FORM, ICS-219-A, tag, accountable prop</t>
  </si>
  <si>
    <t>FILE, round, 3/16", chainsaw</t>
  </si>
  <si>
    <t>DISPENSER, filament tape</t>
  </si>
  <si>
    <t>GUIDE, DOT Emergency Response</t>
  </si>
  <si>
    <t>FORM, B-O-6E, Humidity &amp; Dew Point Table</t>
  </si>
  <si>
    <t>HANDBOOK, PMS-902-1, Inc Bus Mgmt Bdr</t>
  </si>
  <si>
    <t>HANDBOOK, Appendix B, Fireline H/B</t>
  </si>
  <si>
    <t>CAP, tee, 1.5" w/chain</t>
  </si>
  <si>
    <t>REDUCER, 2.5" NPSH-F to 1.5" NH-M</t>
  </si>
  <si>
    <t>REDUCER, 2.5" NH-F to 1.5" NH-M</t>
  </si>
  <si>
    <t>INCREASER, 3/4" NH to 1" NPSH</t>
  </si>
  <si>
    <t>HELMET, flight, regular</t>
  </si>
  <si>
    <t>HELMET, flight, x large</t>
  </si>
  <si>
    <t>GASKET, 1", high pressure</t>
  </si>
  <si>
    <t>GASKET, hose, 2.5"</t>
  </si>
  <si>
    <t>RACK, garbage</t>
  </si>
  <si>
    <t>RIBBON, chartreuse</t>
  </si>
  <si>
    <t>RIBBON, orange</t>
  </si>
  <si>
    <t>RIBBON, dark pink</t>
  </si>
  <si>
    <t>WINDSOCK, large</t>
  </si>
  <si>
    <t>BRACKET, mounting, large windsock</t>
  </si>
  <si>
    <t>STAPLER, heavy duty</t>
  </si>
  <si>
    <t>STAPLES, heavy duty, 1/2"</t>
  </si>
  <si>
    <t>LANTERN, camp, electric</t>
  </si>
  <si>
    <t>DIRECTORY, I/A Aviation Tech Assistance</t>
  </si>
  <si>
    <t>DIRECTORY, I/A Air Tanker Base</t>
  </si>
  <si>
    <t>MARKER, felt tip, black</t>
  </si>
  <si>
    <t>PUNCH, single hole</t>
  </si>
  <si>
    <t>STAPLER, desk</t>
  </si>
  <si>
    <t>ROPE, manila</t>
  </si>
  <si>
    <t>SHELTER, practice, complete</t>
  </si>
  <si>
    <t>STONE, sharpening</t>
  </si>
  <si>
    <t>TABLE, folding, 6'</t>
  </si>
  <si>
    <t>JEAN, 26" - 30" x 34"</t>
  </si>
  <si>
    <t>JEAN, 28" - 32" x 34"</t>
  </si>
  <si>
    <t>JEAN, 30" - 34" x 34"</t>
  </si>
  <si>
    <t>JEAN, 32" - 36" x 34"</t>
  </si>
  <si>
    <t>JEAN, 34" - 38" X 34"</t>
  </si>
  <si>
    <t>JEAN, 36" - 40" X 34"</t>
  </si>
  <si>
    <t>JEAN, 38" - 42" X 34"</t>
  </si>
  <si>
    <t>JEAN, 40" - 44" X 34"</t>
  </si>
  <si>
    <t>GUIDE, I/A Standards for Fire &amp; Aviation</t>
  </si>
  <si>
    <t>WEDGE, felling, 12"</t>
  </si>
  <si>
    <t>FORM, 1276-G, Mobile Shower Perf (Cont)</t>
  </si>
  <si>
    <t>SIGN, Facilities Unit</t>
  </si>
  <si>
    <t>SIGN, Check-In</t>
  </si>
  <si>
    <t>SUPPLIES</t>
  </si>
  <si>
    <t xml:space="preserve"> </t>
  </si>
  <si>
    <t>S</t>
  </si>
  <si>
    <t>UNIT OF ISSUE</t>
  </si>
  <si>
    <t>UNIT PRICE</t>
  </si>
  <si>
    <t>EA</t>
  </si>
  <si>
    <t>PD</t>
  </si>
  <si>
    <t>BX</t>
  </si>
  <si>
    <t>RO</t>
  </si>
  <si>
    <t>PR</t>
  </si>
  <si>
    <t>KT</t>
  </si>
  <si>
    <t>PG</t>
  </si>
  <si>
    <t>SE</t>
  </si>
  <si>
    <t>BK</t>
  </si>
  <si>
    <t>LG</t>
  </si>
  <si>
    <t>SH</t>
  </si>
  <si>
    <t>SL</t>
  </si>
  <si>
    <t>ITEM DESCRIPTION</t>
  </si>
  <si>
    <t>QT</t>
  </si>
  <si>
    <t>PL</t>
  </si>
  <si>
    <t>CS</t>
  </si>
  <si>
    <t>LIP BALM</t>
  </si>
  <si>
    <t>CANCK</t>
  </si>
  <si>
    <t>NFES #</t>
  </si>
  <si>
    <t>RESOURCE ORDER</t>
  </si>
  <si>
    <t>INCIDENT/PROJECT NAME</t>
  </si>
  <si>
    <t>MM/DD/YY</t>
  </si>
  <si>
    <t>INCIDENT/PROJECT NUMBER</t>
  </si>
  <si>
    <t>MANAGEMENT CODE</t>
  </si>
  <si>
    <t>OFFICE REFERENCE NUMBER</t>
  </si>
  <si>
    <t>LOCATION</t>
  </si>
  <si>
    <t>MAP REFERENCE TO ICP (CAMP)</t>
  </si>
  <si>
    <t>JURISDICTION/AGENCY</t>
  </si>
  <si>
    <t>ORDERING REPRESENTATIVE</t>
  </si>
  <si>
    <t>REMARKS:</t>
  </si>
  <si>
    <t>ORDER DATE/TIME</t>
  </si>
  <si>
    <t>QUANTITY</t>
  </si>
  <si>
    <t>REQUIRED DATE/TIME</t>
  </si>
  <si>
    <t>REQUEST NUMBER</t>
  </si>
  <si>
    <t>REMARKS</t>
  </si>
  <si>
    <t>CONTACT NUMBERS</t>
  </si>
  <si>
    <t>FILLED BY</t>
  </si>
  <si>
    <t>HK</t>
  </si>
  <si>
    <t>HOSE, synthetic, 1.5"</t>
  </si>
  <si>
    <t>BAG, garbage, 30 GL</t>
  </si>
  <si>
    <t>DZ</t>
  </si>
  <si>
    <t>OIL, 2 cycle</t>
  </si>
  <si>
    <t>LB</t>
  </si>
  <si>
    <t>GUIDE, I/A Aviation Mishap Response Checklist</t>
  </si>
  <si>
    <r>
      <rPr>
        <b/>
        <sz val="11"/>
        <rFont val="Arial"/>
        <family val="2"/>
      </rPr>
      <t>FITTING</t>
    </r>
    <r>
      <rPr>
        <sz val="11"/>
        <rFont val="Arial"/>
        <family val="2"/>
      </rPr>
      <t xml:space="preserve"> - hose, double male</t>
    </r>
  </si>
  <si>
    <r>
      <rPr>
        <b/>
        <sz val="11"/>
        <rFont val="Arial"/>
        <family val="2"/>
      </rPr>
      <t>ADAPTER</t>
    </r>
    <r>
      <rPr>
        <sz val="11"/>
        <rFont val="Arial"/>
        <family val="2"/>
      </rPr>
      <t xml:space="preserve"> - 1" NPSH-F to 1" NH-M</t>
    </r>
  </si>
  <si>
    <r>
      <rPr>
        <b/>
        <sz val="11"/>
        <rFont val="Arial"/>
        <family val="2"/>
      </rPr>
      <t>ADAPTER</t>
    </r>
    <r>
      <rPr>
        <sz val="11"/>
        <rFont val="Arial"/>
        <family val="2"/>
      </rPr>
      <t xml:space="preserve"> - 1" NH-F to 1" NPSH-M</t>
    </r>
  </si>
  <si>
    <r>
      <rPr>
        <b/>
        <sz val="11"/>
        <rFont val="Arial"/>
        <family val="2"/>
      </rPr>
      <t>ADAPTER</t>
    </r>
    <r>
      <rPr>
        <sz val="11"/>
        <rFont val="Arial"/>
        <family val="2"/>
      </rPr>
      <t xml:space="preserve"> - 1.5" NH-F to 1.5" NPSH-M</t>
    </r>
  </si>
  <si>
    <r>
      <rPr>
        <b/>
        <sz val="11"/>
        <rFont val="Arial"/>
        <family val="2"/>
      </rPr>
      <t>ADAPTER</t>
    </r>
    <r>
      <rPr>
        <sz val="11"/>
        <rFont val="Arial"/>
        <family val="2"/>
      </rPr>
      <t xml:space="preserve"> - 1.5" NPSH-F to 1.5" NH-M</t>
    </r>
  </si>
  <si>
    <r>
      <rPr>
        <b/>
        <sz val="11"/>
        <rFont val="Arial"/>
        <family val="2"/>
      </rPr>
      <t xml:space="preserve">REDUCER - </t>
    </r>
    <r>
      <rPr>
        <sz val="11"/>
        <rFont val="Arial"/>
        <family val="2"/>
      </rPr>
      <t>1.5" NH-F to 1" NH-M</t>
    </r>
  </si>
  <si>
    <r>
      <rPr>
        <b/>
        <sz val="11"/>
        <rFont val="Arial"/>
        <family val="2"/>
      </rPr>
      <t xml:space="preserve">REDUCER </t>
    </r>
    <r>
      <rPr>
        <sz val="11"/>
        <rFont val="Arial"/>
        <family val="2"/>
      </rPr>
      <t>- 1.5" NH-F to 1" NPSH-M</t>
    </r>
  </si>
  <si>
    <r>
      <rPr>
        <b/>
        <sz val="11"/>
        <rFont val="Arial"/>
        <family val="2"/>
      </rPr>
      <t>PULLER</t>
    </r>
    <r>
      <rPr>
        <sz val="11"/>
        <rFont val="Arial"/>
        <family val="2"/>
      </rPr>
      <t xml:space="preserve"> - fencepost</t>
    </r>
  </si>
  <si>
    <r>
      <rPr>
        <b/>
        <sz val="11"/>
        <rFont val="Arial"/>
        <family val="2"/>
      </rPr>
      <t>BAR</t>
    </r>
    <r>
      <rPr>
        <sz val="11"/>
        <rFont val="Arial"/>
        <family val="2"/>
      </rPr>
      <t xml:space="preserve"> - wrecking, 5/8" diameter, 18"</t>
    </r>
  </si>
  <si>
    <r>
      <rPr>
        <b/>
        <sz val="11"/>
        <rFont val="Arial"/>
        <family val="2"/>
      </rPr>
      <t>AXE</t>
    </r>
    <r>
      <rPr>
        <sz val="11"/>
        <rFont val="Arial"/>
        <family val="2"/>
      </rPr>
      <t xml:space="preserve"> - hatchet, w/sheath</t>
    </r>
  </si>
  <si>
    <r>
      <rPr>
        <b/>
        <sz val="11"/>
        <rFont val="Arial"/>
        <family val="2"/>
      </rPr>
      <t>BAG</t>
    </r>
    <r>
      <rPr>
        <sz val="11"/>
        <rFont val="Arial"/>
        <family val="2"/>
      </rPr>
      <t xml:space="preserve"> - burlap, 14" x 26" sand</t>
    </r>
  </si>
  <si>
    <r>
      <rPr>
        <b/>
        <sz val="11"/>
        <rFont val="Arial"/>
        <family val="2"/>
      </rPr>
      <t>BAG</t>
    </r>
    <r>
      <rPr>
        <sz val="11"/>
        <rFont val="Arial"/>
        <family val="2"/>
      </rPr>
      <t xml:space="preserve"> - garbage can liner, plastic, 30 GL</t>
    </r>
  </si>
  <si>
    <r>
      <rPr>
        <b/>
        <sz val="11"/>
        <rFont val="Arial"/>
        <family val="2"/>
      </rPr>
      <t>NOZZLE</t>
    </r>
    <r>
      <rPr>
        <sz val="11"/>
        <rFont val="Arial"/>
        <family val="2"/>
      </rPr>
      <t xml:space="preserve"> - twin tip, combination, 1" NPSH-F</t>
    </r>
  </si>
  <si>
    <r>
      <rPr>
        <b/>
        <sz val="11"/>
        <rFont val="Arial"/>
        <family val="2"/>
      </rPr>
      <t>BASIN</t>
    </r>
    <r>
      <rPr>
        <sz val="11"/>
        <rFont val="Arial"/>
        <family val="2"/>
      </rPr>
      <t xml:space="preserve"> - 4 QT, wash</t>
    </r>
  </si>
  <si>
    <r>
      <rPr>
        <b/>
        <sz val="11"/>
        <rFont val="Arial"/>
        <family val="2"/>
      </rPr>
      <t>BATTERY</t>
    </r>
    <r>
      <rPr>
        <sz val="11"/>
        <rFont val="Arial"/>
        <family val="2"/>
      </rPr>
      <t xml:space="preserve"> - size AA, 1.5 volt, penlight</t>
    </r>
  </si>
  <si>
    <r>
      <rPr>
        <b/>
        <sz val="11"/>
        <rFont val="Arial"/>
        <family val="2"/>
      </rPr>
      <t>BATTERY</t>
    </r>
    <r>
      <rPr>
        <sz val="11"/>
        <rFont val="Arial"/>
        <family val="2"/>
      </rPr>
      <t xml:space="preserve"> - size D, 1.5 volt, alkaline, general purpose</t>
    </r>
  </si>
  <si>
    <r>
      <rPr>
        <b/>
        <sz val="11"/>
        <rFont val="Arial"/>
        <family val="2"/>
      </rPr>
      <t>CALCULATOR</t>
    </r>
    <r>
      <rPr>
        <sz val="11"/>
        <rFont val="Arial"/>
        <family val="2"/>
      </rPr>
      <t xml:space="preserve"> - pocket, arithmetic functions</t>
    </r>
  </si>
  <si>
    <r>
      <rPr>
        <b/>
        <sz val="11"/>
        <rFont val="Arial"/>
        <family val="2"/>
      </rPr>
      <t>CANTEEN</t>
    </r>
    <r>
      <rPr>
        <sz val="11"/>
        <rFont val="Arial"/>
        <family val="2"/>
      </rPr>
      <t xml:space="preserve"> - 1 QT, plastic, disposable, w/o cover</t>
    </r>
  </si>
  <si>
    <r>
      <rPr>
        <b/>
        <sz val="11"/>
        <rFont val="Arial"/>
        <family val="2"/>
      </rPr>
      <t>CHAPS</t>
    </r>
    <r>
      <rPr>
        <sz val="11"/>
        <rFont val="Arial"/>
        <family val="2"/>
      </rPr>
      <t xml:space="preserve"> - protective, summer weight, 32" long</t>
    </r>
  </si>
  <si>
    <r>
      <rPr>
        <b/>
        <sz val="11"/>
        <rFont val="Arial"/>
        <family val="2"/>
      </rPr>
      <t>CLAMP</t>
    </r>
    <r>
      <rPr>
        <sz val="11"/>
        <rFont val="Arial"/>
        <family val="2"/>
      </rPr>
      <t xml:space="preserve"> - hose, shut-off, 1" - 1.5" hoses</t>
    </r>
  </si>
  <si>
    <r>
      <rPr>
        <b/>
        <sz val="11"/>
        <rFont val="Arial"/>
        <family val="2"/>
      </rPr>
      <t>COMPASS</t>
    </r>
    <r>
      <rPr>
        <sz val="11"/>
        <rFont val="Arial"/>
        <family val="2"/>
      </rPr>
      <t xml:space="preserve"> - magnetic, pocket, azimuth type</t>
    </r>
  </si>
  <si>
    <r>
      <rPr>
        <b/>
        <sz val="11"/>
        <rFont val="Arial"/>
        <family val="2"/>
      </rPr>
      <t>CONTAINER</t>
    </r>
    <r>
      <rPr>
        <sz val="11"/>
        <rFont val="Arial"/>
        <family val="2"/>
      </rPr>
      <t xml:space="preserve"> - 5 GL, plastic, collapsible, w/overpack</t>
    </r>
  </si>
  <si>
    <r>
      <rPr>
        <b/>
        <sz val="11"/>
        <rFont val="Arial"/>
        <family val="2"/>
      </rPr>
      <t>PLIERS 12"</t>
    </r>
    <r>
      <rPr>
        <sz val="11"/>
        <rFont val="Arial"/>
        <family val="2"/>
      </rPr>
      <t xml:space="preserve"> - adjustable joint, angle nose, multi tongue</t>
    </r>
  </si>
  <si>
    <r>
      <rPr>
        <b/>
        <sz val="11"/>
        <rFont val="Arial"/>
        <family val="2"/>
      </rPr>
      <t>CORD</t>
    </r>
    <r>
      <rPr>
        <sz val="11"/>
        <rFont val="Arial"/>
        <family val="2"/>
      </rPr>
      <t xml:space="preserve"> - cotton braided, 1/8" x 100'</t>
    </r>
  </si>
  <si>
    <r>
      <rPr>
        <b/>
        <sz val="11"/>
        <rFont val="Arial"/>
        <family val="2"/>
      </rPr>
      <t>COT</t>
    </r>
    <r>
      <rPr>
        <sz val="11"/>
        <rFont val="Arial"/>
        <family val="2"/>
      </rPr>
      <t xml:space="preserve"> - folding, 12 oz cover, 3.5' x 6.5'</t>
    </r>
  </si>
  <si>
    <r>
      <rPr>
        <b/>
        <sz val="11"/>
        <rFont val="Arial"/>
        <family val="2"/>
      </rPr>
      <t>COVER</t>
    </r>
    <r>
      <rPr>
        <sz val="11"/>
        <rFont val="Arial"/>
        <family val="2"/>
      </rPr>
      <t xml:space="preserve"> - canvas, 1 QT, disposable, canteen</t>
    </r>
  </si>
  <si>
    <r>
      <rPr>
        <b/>
        <sz val="11"/>
        <rFont val="Arial"/>
        <family val="2"/>
      </rPr>
      <t>BAG</t>
    </r>
    <r>
      <rPr>
        <sz val="11"/>
        <rFont val="Arial"/>
        <family val="2"/>
      </rPr>
      <t xml:space="preserve"> - burlap, 50" x 28.5", w/plastic liner</t>
    </r>
  </si>
  <si>
    <r>
      <rPr>
        <b/>
        <sz val="11"/>
        <rFont val="Arial"/>
        <family val="2"/>
      </rPr>
      <t>FILE</t>
    </r>
    <r>
      <rPr>
        <sz val="11"/>
        <rFont val="Arial"/>
        <family val="2"/>
      </rPr>
      <t xml:space="preserve"> - mill, 10", bastard</t>
    </r>
  </si>
  <si>
    <r>
      <rPr>
        <b/>
        <sz val="11"/>
        <rFont val="Arial"/>
        <family val="2"/>
      </rPr>
      <t>GUIDE</t>
    </r>
    <r>
      <rPr>
        <sz val="11"/>
        <rFont val="Arial"/>
        <family val="2"/>
      </rPr>
      <t xml:space="preserve"> - file, 7/32", w/file &amp; handle</t>
    </r>
  </si>
  <si>
    <r>
      <rPr>
        <b/>
        <sz val="11"/>
        <rFont val="Arial"/>
        <family val="2"/>
      </rPr>
      <t>HANDLE</t>
    </r>
    <r>
      <rPr>
        <sz val="11"/>
        <rFont val="Arial"/>
        <family val="2"/>
      </rPr>
      <t xml:space="preserve"> - file, for 8" to 14" files</t>
    </r>
  </si>
  <si>
    <r>
      <rPr>
        <b/>
        <sz val="11"/>
        <rFont val="Arial"/>
        <family val="2"/>
      </rPr>
      <t>FLASHLIGHT</t>
    </r>
    <r>
      <rPr>
        <sz val="11"/>
        <rFont val="Arial"/>
        <family val="2"/>
      </rPr>
      <t xml:space="preserve"> - general service, 2 cell</t>
    </r>
  </si>
  <si>
    <r>
      <rPr>
        <b/>
        <sz val="11"/>
        <rFont val="Arial"/>
        <family val="2"/>
      </rPr>
      <t>FLY</t>
    </r>
    <r>
      <rPr>
        <sz val="11"/>
        <rFont val="Arial"/>
        <family val="2"/>
      </rPr>
      <t xml:space="preserve"> - plastic tent, 16' x 24' w/10 guy ropes</t>
    </r>
  </si>
  <si>
    <r>
      <rPr>
        <b/>
        <sz val="11"/>
        <rFont val="Arial"/>
        <family val="2"/>
      </rPr>
      <t>TAPE</t>
    </r>
    <r>
      <rPr>
        <sz val="11"/>
        <rFont val="Arial"/>
        <family val="2"/>
      </rPr>
      <t xml:space="preserve"> - duct, 2" x 60 YD</t>
    </r>
  </si>
  <si>
    <r>
      <rPr>
        <b/>
        <sz val="11"/>
        <rFont val="Arial"/>
        <family val="2"/>
      </rPr>
      <t>CONTAINER</t>
    </r>
    <r>
      <rPr>
        <sz val="11"/>
        <rFont val="Arial"/>
        <family val="2"/>
      </rPr>
      <t xml:space="preserve"> - combination hot-food/drink</t>
    </r>
  </si>
  <si>
    <r>
      <rPr>
        <b/>
        <sz val="11"/>
        <rFont val="Arial"/>
        <family val="2"/>
      </rPr>
      <t>SCREWDRIVER</t>
    </r>
    <r>
      <rPr>
        <sz val="11"/>
        <rFont val="Arial"/>
        <family val="2"/>
      </rPr>
      <t xml:space="preserve"> - cross tip, #2</t>
    </r>
  </si>
  <si>
    <r>
      <rPr>
        <b/>
        <sz val="11"/>
        <rFont val="Arial"/>
        <family val="2"/>
      </rPr>
      <t>SCREWDRIVER</t>
    </r>
    <r>
      <rPr>
        <sz val="11"/>
        <rFont val="Arial"/>
        <family val="2"/>
      </rPr>
      <t xml:space="preserve"> - phillips, #3</t>
    </r>
  </si>
  <si>
    <r>
      <rPr>
        <b/>
        <sz val="11"/>
        <rFont val="Arial"/>
        <family val="2"/>
      </rPr>
      <t>TENT</t>
    </r>
    <r>
      <rPr>
        <sz val="11"/>
        <rFont val="Arial"/>
        <family val="2"/>
      </rPr>
      <t xml:space="preserve"> - 2 person</t>
    </r>
  </si>
  <si>
    <r>
      <rPr>
        <b/>
        <sz val="11"/>
        <rFont val="Arial"/>
        <family val="2"/>
      </rPr>
      <t>CHAPS</t>
    </r>
    <r>
      <rPr>
        <sz val="11"/>
        <rFont val="Arial"/>
        <family val="2"/>
      </rPr>
      <t xml:space="preserve"> - protective, summer weight, 36" long</t>
    </r>
  </si>
  <si>
    <r>
      <rPr>
        <b/>
        <sz val="11"/>
        <rFont val="Arial"/>
        <family val="2"/>
      </rPr>
      <t>POLE</t>
    </r>
    <r>
      <rPr>
        <sz val="11"/>
        <rFont val="Arial"/>
        <family val="2"/>
      </rPr>
      <t xml:space="preserve"> - upright, adjustable</t>
    </r>
  </si>
  <si>
    <r>
      <rPr>
        <b/>
        <sz val="11"/>
        <rFont val="Arial"/>
        <family val="2"/>
      </rPr>
      <t>POLE</t>
    </r>
    <r>
      <rPr>
        <sz val="11"/>
        <rFont val="Arial"/>
        <family val="2"/>
      </rPr>
      <t xml:space="preserve"> - ridge, 16'</t>
    </r>
  </si>
  <si>
    <r>
      <rPr>
        <b/>
        <sz val="11"/>
        <rFont val="Arial"/>
        <family val="2"/>
      </rPr>
      <t>TANK</t>
    </r>
    <r>
      <rPr>
        <sz val="11"/>
        <rFont val="Arial"/>
        <family val="2"/>
      </rPr>
      <t xml:space="preserve"> - collapsible, 1200 GL, free standing</t>
    </r>
  </si>
  <si>
    <r>
      <rPr>
        <b/>
        <sz val="11"/>
        <color indexed="10"/>
        <rFont val="Arial"/>
        <family val="2"/>
      </rPr>
      <t>FUSEE</t>
    </r>
    <r>
      <rPr>
        <sz val="11"/>
        <color indexed="10"/>
        <rFont val="Arial"/>
        <family val="2"/>
      </rPr>
      <t xml:space="preserve"> - signal device, hand</t>
    </r>
  </si>
  <si>
    <r>
      <rPr>
        <b/>
        <sz val="11"/>
        <rFont val="Arial"/>
        <family val="2"/>
      </rPr>
      <t>HELMET</t>
    </r>
    <r>
      <rPr>
        <sz val="11"/>
        <rFont val="Arial"/>
        <family val="2"/>
      </rPr>
      <t xml:space="preserve"> - safety, plastic w/chin strap</t>
    </r>
  </si>
  <si>
    <r>
      <rPr>
        <b/>
        <sz val="11"/>
        <rFont val="Arial"/>
        <family val="2"/>
      </rPr>
      <t>FUEL LINE ASSEMBLY</t>
    </r>
    <r>
      <rPr>
        <sz val="11"/>
        <rFont val="Arial"/>
        <family val="2"/>
      </rPr>
      <t xml:space="preserve"> - 1/4" x 5' w/fittings</t>
    </r>
  </si>
  <si>
    <r>
      <rPr>
        <b/>
        <sz val="11"/>
        <rFont val="Arial"/>
        <family val="2"/>
      </rPr>
      <t>HOSE</t>
    </r>
    <r>
      <rPr>
        <sz val="11"/>
        <rFont val="Arial"/>
        <family val="2"/>
      </rPr>
      <t xml:space="preserve"> - cotton-synthetic, 1.5" NH x 3', rubber lined</t>
    </r>
  </si>
  <si>
    <r>
      <rPr>
        <b/>
        <sz val="11"/>
        <rFont val="Arial"/>
        <family val="2"/>
      </rPr>
      <t>HOSE</t>
    </r>
    <r>
      <rPr>
        <sz val="11"/>
        <rFont val="Arial"/>
        <family val="2"/>
      </rPr>
      <t xml:space="preserve"> - suction, 1.5" NH x 10', rocker lug couplings</t>
    </r>
  </si>
  <si>
    <r>
      <rPr>
        <b/>
        <sz val="11"/>
        <rFont val="Arial"/>
        <family val="2"/>
      </rPr>
      <t>CASE</t>
    </r>
    <r>
      <rPr>
        <sz val="11"/>
        <rFont val="Arial"/>
        <family val="2"/>
      </rPr>
      <t xml:space="preserve"> - carrying, shelter kit, small</t>
    </r>
  </si>
  <si>
    <r>
      <rPr>
        <b/>
        <sz val="11"/>
        <rFont val="Arial"/>
        <family val="2"/>
      </rPr>
      <t>FLATWARE SET</t>
    </r>
    <r>
      <rPr>
        <sz val="11"/>
        <rFont val="Arial"/>
        <family val="2"/>
      </rPr>
      <t xml:space="preserve"> - plastic knife, fork &amp; spoon</t>
    </r>
  </si>
  <si>
    <r>
      <rPr>
        <b/>
        <sz val="11"/>
        <rFont val="Arial"/>
        <family val="2"/>
      </rPr>
      <t>MASK</t>
    </r>
    <r>
      <rPr>
        <sz val="11"/>
        <rFont val="Arial"/>
        <family val="2"/>
      </rPr>
      <t xml:space="preserve"> - air filtering</t>
    </r>
  </si>
  <si>
    <r>
      <rPr>
        <b/>
        <sz val="11"/>
        <rFont val="Arial"/>
        <family val="2"/>
      </rPr>
      <t>MESS GEAR</t>
    </r>
    <r>
      <rPr>
        <sz val="11"/>
        <rFont val="Arial"/>
        <family val="2"/>
      </rPr>
      <t xml:space="preserve"> - disposable 25-person, 1 day</t>
    </r>
  </si>
  <si>
    <r>
      <rPr>
        <b/>
        <sz val="11"/>
        <rFont val="Arial"/>
        <family val="2"/>
      </rPr>
      <t>NOZZLE</t>
    </r>
    <r>
      <rPr>
        <sz val="11"/>
        <rFont val="Arial"/>
        <family val="2"/>
      </rPr>
      <t xml:space="preserve"> - garden hose, 3/4" NH, adjustable, brass</t>
    </r>
  </si>
  <si>
    <r>
      <rPr>
        <b/>
        <sz val="11"/>
        <rFont val="Arial"/>
        <family val="2"/>
      </rPr>
      <t>NOZZLE</t>
    </r>
    <r>
      <rPr>
        <sz val="11"/>
        <rFont val="Arial"/>
        <family val="2"/>
      </rPr>
      <t xml:space="preserve"> - plastic, 60 GPM, 1.5" NH-F x 4.75" long</t>
    </r>
  </si>
  <si>
    <r>
      <rPr>
        <b/>
        <sz val="11"/>
        <rFont val="Arial"/>
        <family val="2"/>
      </rPr>
      <t>NOZZLE</t>
    </r>
    <r>
      <rPr>
        <sz val="11"/>
        <rFont val="Arial"/>
        <family val="2"/>
      </rPr>
      <t xml:space="preserve"> - plastic, 35 GPM, 1" NPSH-F</t>
    </r>
  </si>
  <si>
    <r>
      <rPr>
        <b/>
        <sz val="11"/>
        <rFont val="Arial"/>
        <family val="2"/>
      </rPr>
      <t>PAIL</t>
    </r>
    <r>
      <rPr>
        <sz val="11"/>
        <rFont val="Arial"/>
        <family val="2"/>
      </rPr>
      <t xml:space="preserve"> - collapsible, w/carrying handle</t>
    </r>
  </si>
  <si>
    <r>
      <rPr>
        <b/>
        <sz val="11"/>
        <rFont val="Arial"/>
        <family val="2"/>
      </rPr>
      <t>PAPER</t>
    </r>
    <r>
      <rPr>
        <sz val="11"/>
        <rFont val="Arial"/>
        <family val="2"/>
      </rPr>
      <t xml:space="preserve"> - toilet</t>
    </r>
  </si>
  <si>
    <r>
      <rPr>
        <b/>
        <sz val="11"/>
        <rFont val="Arial"/>
        <family val="2"/>
      </rPr>
      <t>SHEETING</t>
    </r>
    <r>
      <rPr>
        <sz val="11"/>
        <rFont val="Arial"/>
        <family val="2"/>
      </rPr>
      <t xml:space="preserve"> - plastic, clear, 16' x 100'</t>
    </r>
  </si>
  <si>
    <r>
      <rPr>
        <b/>
        <sz val="11"/>
        <rFont val="Arial"/>
        <family val="2"/>
      </rPr>
      <t>SHEETING</t>
    </r>
    <r>
      <rPr>
        <sz val="11"/>
        <rFont val="Arial"/>
        <family val="2"/>
      </rPr>
      <t xml:space="preserve"> - plastic, black, 20' x 100'</t>
    </r>
  </si>
  <si>
    <r>
      <rPr>
        <b/>
        <sz val="11"/>
        <rFont val="Arial"/>
        <family val="2"/>
      </rPr>
      <t>PRIMER</t>
    </r>
    <r>
      <rPr>
        <sz val="11"/>
        <rFont val="Arial"/>
        <family val="2"/>
      </rPr>
      <t xml:space="preserve"> - hand, Mark III</t>
    </r>
  </si>
  <si>
    <r>
      <rPr>
        <b/>
        <sz val="11"/>
        <rFont val="Arial"/>
        <family val="2"/>
      </rPr>
      <t>PULASKI</t>
    </r>
    <r>
      <rPr>
        <sz val="11"/>
        <rFont val="Arial"/>
        <family val="2"/>
      </rPr>
      <t xml:space="preserve"> - w/plastic sheath</t>
    </r>
  </si>
  <si>
    <r>
      <rPr>
        <b/>
        <sz val="11"/>
        <rFont val="Arial"/>
        <family val="2"/>
      </rPr>
      <t>PUMP</t>
    </r>
    <r>
      <rPr>
        <sz val="11"/>
        <rFont val="Arial"/>
        <family val="2"/>
      </rPr>
      <t xml:space="preserve"> - barrel, hand, w/unleaded nozzle</t>
    </r>
  </si>
  <si>
    <r>
      <rPr>
        <b/>
        <sz val="11"/>
        <rFont val="Arial"/>
        <family val="2"/>
      </rPr>
      <t>CHAPS</t>
    </r>
    <r>
      <rPr>
        <sz val="11"/>
        <rFont val="Arial"/>
        <family val="2"/>
      </rPr>
      <t xml:space="preserve"> - protective, summer weight, 40" long</t>
    </r>
  </si>
  <si>
    <r>
      <rPr>
        <b/>
        <sz val="11"/>
        <rFont val="Arial"/>
        <family val="2"/>
      </rPr>
      <t>PUMP</t>
    </r>
    <r>
      <rPr>
        <sz val="11"/>
        <rFont val="Arial"/>
        <family val="2"/>
      </rPr>
      <t xml:space="preserve"> - trombone, backpack, single action</t>
    </r>
  </si>
  <si>
    <r>
      <rPr>
        <b/>
        <sz val="11"/>
        <rFont val="Arial"/>
        <family val="2"/>
      </rPr>
      <t>SHOVEL</t>
    </r>
    <r>
      <rPr>
        <sz val="11"/>
        <rFont val="Arial"/>
        <family val="2"/>
      </rPr>
      <t xml:space="preserve"> - w/plastic sheath, size #1</t>
    </r>
  </si>
  <si>
    <t>SIGN - DIRECTION ARROW</t>
  </si>
  <si>
    <t>SIGN - DANGER NO SMOKING</t>
  </si>
  <si>
    <t>SIGN - PARKING</t>
  </si>
  <si>
    <t>SIGN - NO PARKING</t>
  </si>
  <si>
    <r>
      <rPr>
        <b/>
        <sz val="11"/>
        <rFont val="Arial"/>
        <family val="2"/>
      </rPr>
      <t>SIGN</t>
    </r>
    <r>
      <rPr>
        <sz val="11"/>
        <rFont val="Arial"/>
        <family val="2"/>
      </rPr>
      <t xml:space="preserve"> - blank</t>
    </r>
  </si>
  <si>
    <t>SIGN - DANGER KEEP OUT</t>
  </si>
  <si>
    <t>SIGN - RESTROOM WOMEN</t>
  </si>
  <si>
    <r>
      <rPr>
        <b/>
        <sz val="11"/>
        <rFont val="Arial"/>
        <family val="2"/>
      </rPr>
      <t>TOWEL</t>
    </r>
    <r>
      <rPr>
        <sz val="11"/>
        <rFont val="Arial"/>
        <family val="2"/>
      </rPr>
      <t xml:space="preserve"> - waterless, cleansing wipe, 12" x 12"</t>
    </r>
  </si>
  <si>
    <r>
      <rPr>
        <b/>
        <sz val="11"/>
        <rFont val="Arial"/>
        <family val="2"/>
      </rPr>
      <t>SOAP</t>
    </r>
    <r>
      <rPr>
        <sz val="11"/>
        <rFont val="Arial"/>
        <family val="2"/>
      </rPr>
      <t xml:space="preserve"> - hand, 3 oz cake</t>
    </r>
  </si>
  <si>
    <r>
      <rPr>
        <b/>
        <sz val="11"/>
        <rFont val="Arial"/>
        <family val="2"/>
      </rPr>
      <t>VALVE</t>
    </r>
    <r>
      <rPr>
        <sz val="11"/>
        <rFont val="Arial"/>
        <family val="2"/>
      </rPr>
      <t xml:space="preserve"> - foot, 1.5" NH-F w/strainer</t>
    </r>
  </si>
  <si>
    <r>
      <rPr>
        <b/>
        <sz val="11"/>
        <rFont val="Arial"/>
        <family val="2"/>
      </rPr>
      <t>STRAP</t>
    </r>
    <r>
      <rPr>
        <sz val="11"/>
        <rFont val="Arial"/>
        <family val="2"/>
      </rPr>
      <t xml:space="preserve"> - chin, safety helmet, Bullard ES-42</t>
    </r>
  </si>
  <si>
    <r>
      <rPr>
        <b/>
        <sz val="11"/>
        <rFont val="Arial"/>
        <family val="2"/>
      </rPr>
      <t>TAG</t>
    </r>
    <r>
      <rPr>
        <sz val="11"/>
        <rFont val="Arial"/>
        <family val="2"/>
      </rPr>
      <t xml:space="preserve"> - shipping, blank</t>
    </r>
  </si>
  <si>
    <r>
      <rPr>
        <b/>
        <sz val="11"/>
        <rFont val="Arial"/>
        <family val="2"/>
      </rPr>
      <t>STRAINER</t>
    </r>
    <r>
      <rPr>
        <sz val="11"/>
        <rFont val="Arial"/>
        <family val="2"/>
      </rPr>
      <t xml:space="preserve"> - suction, fire hose, 1.5" NH-F</t>
    </r>
  </si>
  <si>
    <r>
      <rPr>
        <b/>
        <sz val="11"/>
        <rFont val="Arial"/>
        <family val="2"/>
      </rPr>
      <t>TANK</t>
    </r>
    <r>
      <rPr>
        <sz val="11"/>
        <rFont val="Arial"/>
        <family val="2"/>
      </rPr>
      <t xml:space="preserve"> - gasoline, 5 GL, pump adapted</t>
    </r>
  </si>
  <si>
    <r>
      <rPr>
        <b/>
        <sz val="11"/>
        <rFont val="Arial"/>
        <family val="2"/>
      </rPr>
      <t>TANK</t>
    </r>
    <r>
      <rPr>
        <sz val="11"/>
        <rFont val="Arial"/>
        <family val="2"/>
      </rPr>
      <t xml:space="preserve"> - portable, water, 300 GL, collapsible</t>
    </r>
  </si>
  <si>
    <r>
      <rPr>
        <b/>
        <sz val="11"/>
        <rFont val="Arial"/>
        <family val="2"/>
      </rPr>
      <t>TANK</t>
    </r>
    <r>
      <rPr>
        <sz val="11"/>
        <rFont val="Arial"/>
        <family val="2"/>
      </rPr>
      <t xml:space="preserve"> - pyramid, liquid storage, 150 GL</t>
    </r>
  </si>
  <si>
    <r>
      <rPr>
        <b/>
        <sz val="11"/>
        <rFont val="Arial"/>
        <family val="2"/>
      </rPr>
      <t>TAPE</t>
    </r>
    <r>
      <rPr>
        <sz val="11"/>
        <rFont val="Arial"/>
        <family val="2"/>
      </rPr>
      <t xml:space="preserve"> - filament, 1" x 60 YD</t>
    </r>
  </si>
  <si>
    <r>
      <rPr>
        <b/>
        <sz val="11"/>
        <rFont val="Arial"/>
        <family val="2"/>
      </rPr>
      <t>VALVE</t>
    </r>
    <r>
      <rPr>
        <sz val="11"/>
        <rFont val="Arial"/>
        <family val="2"/>
      </rPr>
      <t xml:space="preserve"> - automatic check and bleeder, 1.5" NH-F</t>
    </r>
  </si>
  <si>
    <r>
      <rPr>
        <b/>
        <sz val="11"/>
        <rFont val="Arial"/>
        <family val="2"/>
      </rPr>
      <t>VALVE</t>
    </r>
    <r>
      <rPr>
        <sz val="11"/>
        <rFont val="Arial"/>
        <family val="2"/>
      </rPr>
      <t xml:space="preserve"> - pressure relief, 1.5" NH-F</t>
    </r>
  </si>
  <si>
    <r>
      <rPr>
        <b/>
        <sz val="11"/>
        <rFont val="Arial"/>
        <family val="2"/>
      </rPr>
      <t xml:space="preserve">TEE </t>
    </r>
    <r>
      <rPr>
        <sz val="11"/>
        <rFont val="Arial"/>
        <family val="2"/>
      </rPr>
      <t>- hoseline, w/valve, 1.5" NH-F x 1.5" x 1" NH-M x 1" NPSH-M</t>
    </r>
  </si>
  <si>
    <r>
      <rPr>
        <b/>
        <sz val="11"/>
        <rFont val="Arial"/>
        <family val="2"/>
      </rPr>
      <t>VALVE</t>
    </r>
    <r>
      <rPr>
        <sz val="11"/>
        <rFont val="Arial"/>
        <family val="2"/>
      </rPr>
      <t xml:space="preserve"> - wye, gated, 1.5" NH-F x 1.5" NH-M x 1.5" NH-M</t>
    </r>
  </si>
  <si>
    <r>
      <rPr>
        <b/>
        <sz val="11"/>
        <rFont val="Arial"/>
        <family val="2"/>
      </rPr>
      <t>WEDGE</t>
    </r>
    <r>
      <rPr>
        <sz val="11"/>
        <rFont val="Arial"/>
        <family val="2"/>
      </rPr>
      <t xml:space="preserve"> - steel, tool handle, large</t>
    </r>
  </si>
  <si>
    <r>
      <rPr>
        <b/>
        <sz val="11"/>
        <rFont val="Arial"/>
        <family val="2"/>
      </rPr>
      <t>WRENCH</t>
    </r>
    <r>
      <rPr>
        <sz val="11"/>
        <rFont val="Arial"/>
        <family val="2"/>
      </rPr>
      <t xml:space="preserve"> - spanner, 5", 1" to 1.5" hose size</t>
    </r>
  </si>
  <si>
    <r>
      <rPr>
        <b/>
        <sz val="11"/>
        <rFont val="Arial"/>
        <family val="2"/>
      </rPr>
      <t>WRENCH</t>
    </r>
    <r>
      <rPr>
        <sz val="11"/>
        <rFont val="Arial"/>
        <family val="2"/>
      </rPr>
      <t xml:space="preserve"> - spanner, 11", 1.5" to 2.5" hose size</t>
    </r>
  </si>
  <si>
    <r>
      <rPr>
        <b/>
        <sz val="11"/>
        <rFont val="Arial"/>
        <family val="2"/>
      </rPr>
      <t>TOWEL</t>
    </r>
    <r>
      <rPr>
        <sz val="11"/>
        <rFont val="Arial"/>
        <family val="2"/>
      </rPr>
      <t xml:space="preserve"> - paper, two ply, roll</t>
    </r>
  </si>
  <si>
    <r>
      <rPr>
        <b/>
        <sz val="11"/>
        <rFont val="Arial"/>
        <family val="2"/>
      </rPr>
      <t>TORCH</t>
    </r>
    <r>
      <rPr>
        <sz val="11"/>
        <rFont val="Arial"/>
        <family val="2"/>
      </rPr>
      <t xml:space="preserve"> - drip, 1.25 GL capacity</t>
    </r>
  </si>
  <si>
    <r>
      <rPr>
        <b/>
        <sz val="11"/>
        <rFont val="Arial"/>
        <family val="2"/>
      </rPr>
      <t>HOOK</t>
    </r>
    <r>
      <rPr>
        <sz val="11"/>
        <rFont val="Arial"/>
        <family val="2"/>
      </rPr>
      <t xml:space="preserve"> - cargo, electric w/brush guard</t>
    </r>
  </si>
  <si>
    <r>
      <rPr>
        <b/>
        <sz val="11"/>
        <rFont val="Arial"/>
        <family val="2"/>
      </rPr>
      <t>PLIERS</t>
    </r>
    <r>
      <rPr>
        <sz val="11"/>
        <rFont val="Arial"/>
        <family val="2"/>
      </rPr>
      <t xml:space="preserve"> - slip joint 8" long</t>
    </r>
  </si>
  <si>
    <r>
      <rPr>
        <b/>
        <sz val="11"/>
        <rFont val="Arial"/>
        <family val="2"/>
      </rPr>
      <t>PAPER</t>
    </r>
    <r>
      <rPr>
        <sz val="11"/>
        <rFont val="Arial"/>
        <family val="2"/>
      </rPr>
      <t xml:space="preserve"> - easel, 27" x 34"</t>
    </r>
  </si>
  <si>
    <r>
      <rPr>
        <b/>
        <sz val="11"/>
        <rFont val="Arial"/>
        <family val="2"/>
      </rPr>
      <t>CLOTH</t>
    </r>
    <r>
      <rPr>
        <sz val="11"/>
        <rFont val="Arial"/>
        <family val="2"/>
      </rPr>
      <t xml:space="preserve"> - oil sorbent, 36" x 36" x 3/8"</t>
    </r>
  </si>
  <si>
    <r>
      <rPr>
        <b/>
        <sz val="11"/>
        <rFont val="Arial"/>
        <family val="2"/>
      </rPr>
      <t>GASKET</t>
    </r>
    <r>
      <rPr>
        <sz val="11"/>
        <rFont val="Arial"/>
        <family val="2"/>
      </rPr>
      <t xml:space="preserve"> - hose, 1.5"</t>
    </r>
  </si>
  <si>
    <r>
      <rPr>
        <b/>
        <sz val="11"/>
        <rFont val="Arial"/>
        <family val="2"/>
      </rPr>
      <t>WRENCH</t>
    </r>
    <r>
      <rPr>
        <sz val="11"/>
        <rFont val="Arial"/>
        <family val="2"/>
      </rPr>
      <t xml:space="preserve"> - combo hydrant/spanner, adjust</t>
    </r>
  </si>
  <si>
    <r>
      <rPr>
        <b/>
        <sz val="11"/>
        <rFont val="Arial"/>
        <family val="2"/>
      </rPr>
      <t>SCREWDRIVER</t>
    </r>
    <r>
      <rPr>
        <sz val="11"/>
        <rFont val="Arial"/>
        <family val="2"/>
      </rPr>
      <t xml:space="preserve"> - flat tip, 2"</t>
    </r>
  </si>
  <si>
    <r>
      <rPr>
        <b/>
        <sz val="11"/>
        <rFont val="Arial"/>
        <family val="2"/>
      </rPr>
      <t>SHEATH</t>
    </r>
    <r>
      <rPr>
        <sz val="11"/>
        <rFont val="Arial"/>
        <family val="2"/>
      </rPr>
      <t xml:space="preserve"> - pulaski, plastic</t>
    </r>
  </si>
  <si>
    <r>
      <rPr>
        <b/>
        <sz val="11"/>
        <rFont val="Arial"/>
        <family val="2"/>
      </rPr>
      <t>VALVE</t>
    </r>
    <r>
      <rPr>
        <sz val="11"/>
        <rFont val="Arial"/>
        <family val="2"/>
      </rPr>
      <t xml:space="preserve"> - wye, gated, 1" NPSH-F x 1" NPSH-M x 1" NPSH-M</t>
    </r>
  </si>
  <si>
    <r>
      <rPr>
        <b/>
        <sz val="11"/>
        <rFont val="Arial"/>
        <family val="2"/>
      </rPr>
      <t>RIBBON</t>
    </r>
    <r>
      <rPr>
        <sz val="11"/>
        <rFont val="Arial"/>
        <family val="2"/>
      </rPr>
      <t xml:space="preserve"> - flagging, white, 1" wide</t>
    </r>
  </si>
  <si>
    <r>
      <rPr>
        <b/>
        <sz val="11"/>
        <rFont val="Arial"/>
        <family val="2"/>
      </rPr>
      <t>RIBBON</t>
    </r>
    <r>
      <rPr>
        <sz val="11"/>
        <rFont val="Arial"/>
        <family val="2"/>
      </rPr>
      <t xml:space="preserve"> - flagging, hazards, 1" wide</t>
    </r>
  </si>
  <si>
    <r>
      <rPr>
        <b/>
        <sz val="11"/>
        <rFont val="Arial"/>
        <family val="2"/>
      </rPr>
      <t>PUNCH</t>
    </r>
    <r>
      <rPr>
        <sz val="11"/>
        <rFont val="Arial"/>
        <family val="2"/>
      </rPr>
      <t xml:space="preserve"> - paper, 3-hole</t>
    </r>
  </si>
  <si>
    <r>
      <rPr>
        <b/>
        <sz val="11"/>
        <rFont val="Arial"/>
        <family val="2"/>
      </rPr>
      <t>VALVE</t>
    </r>
    <r>
      <rPr>
        <sz val="11"/>
        <rFont val="Arial"/>
        <family val="2"/>
      </rPr>
      <t xml:space="preserve"> - wye, gated, 3/4" NH-F x 3/4" NF-M x 3/4" NH-M</t>
    </r>
  </si>
  <si>
    <r>
      <rPr>
        <b/>
        <sz val="11"/>
        <rFont val="Arial"/>
        <family val="2"/>
      </rPr>
      <t>RIBBON</t>
    </r>
    <r>
      <rPr>
        <sz val="11"/>
        <rFont val="Arial"/>
        <family val="2"/>
      </rPr>
      <t xml:space="preserve"> - flagging, yellow, 1" wide</t>
    </r>
  </si>
  <si>
    <r>
      <rPr>
        <b/>
        <sz val="11"/>
        <rFont val="Arial"/>
        <family val="2"/>
      </rPr>
      <t>RIBBON</t>
    </r>
    <r>
      <rPr>
        <sz val="11"/>
        <rFont val="Arial"/>
        <family val="2"/>
      </rPr>
      <t xml:space="preserve"> - flagging, red, 1" wide</t>
    </r>
  </si>
  <si>
    <r>
      <rPr>
        <b/>
        <sz val="11"/>
        <rFont val="Arial"/>
        <family val="2"/>
      </rPr>
      <t>BAG</t>
    </r>
    <r>
      <rPr>
        <sz val="11"/>
        <rFont val="Arial"/>
        <family val="2"/>
      </rPr>
      <t xml:space="preserve"> - tent, personal gear pack</t>
    </r>
  </si>
  <si>
    <r>
      <rPr>
        <b/>
        <sz val="11"/>
        <rFont val="Arial"/>
        <family val="2"/>
      </rPr>
      <t>MESSAGE DROPPER</t>
    </r>
    <r>
      <rPr>
        <sz val="11"/>
        <rFont val="Arial"/>
        <family val="2"/>
      </rPr>
      <t xml:space="preserve"> - message dropper</t>
    </r>
  </si>
  <si>
    <r>
      <rPr>
        <b/>
        <sz val="11"/>
        <rFont val="Arial"/>
        <family val="2"/>
      </rPr>
      <t>CLOCK</t>
    </r>
    <r>
      <rPr>
        <sz val="11"/>
        <rFont val="Arial"/>
        <family val="2"/>
      </rPr>
      <t xml:space="preserve"> - digital, battery operated, w/alarm, 12/24 hr</t>
    </r>
  </si>
  <si>
    <r>
      <rPr>
        <b/>
        <sz val="11"/>
        <rFont val="Arial"/>
        <family val="2"/>
      </rPr>
      <t>VALVE</t>
    </r>
    <r>
      <rPr>
        <sz val="11"/>
        <rFont val="Arial"/>
        <family val="2"/>
      </rPr>
      <t xml:space="preserve"> - shut off, propane, needle valve</t>
    </r>
  </si>
  <si>
    <r>
      <rPr>
        <b/>
        <sz val="11"/>
        <rFont val="Arial"/>
        <family val="2"/>
      </rPr>
      <t>SCREWDRIVER</t>
    </r>
    <r>
      <rPr>
        <sz val="11"/>
        <rFont val="Arial"/>
        <family val="2"/>
      </rPr>
      <t xml:space="preserve"> - flat tip, 6"</t>
    </r>
  </si>
  <si>
    <r>
      <rPr>
        <b/>
        <sz val="11"/>
        <rFont val="Arial"/>
        <family val="2"/>
      </rPr>
      <t>PLIERS</t>
    </r>
    <r>
      <rPr>
        <sz val="11"/>
        <rFont val="Arial"/>
        <family val="2"/>
      </rPr>
      <t xml:space="preserve"> - slip joint 6" long</t>
    </r>
  </si>
  <si>
    <r>
      <rPr>
        <b/>
        <sz val="11"/>
        <rFont val="Arial"/>
        <family val="2"/>
      </rPr>
      <t>VEST</t>
    </r>
    <r>
      <rPr>
        <sz val="11"/>
        <rFont val="Arial"/>
        <family val="2"/>
      </rPr>
      <t xml:space="preserve"> - flame resistant</t>
    </r>
  </si>
  <si>
    <r>
      <rPr>
        <b/>
        <sz val="11"/>
        <rFont val="Arial"/>
        <family val="2"/>
      </rPr>
      <t>HARNESS</t>
    </r>
    <r>
      <rPr>
        <sz val="11"/>
        <rFont val="Arial"/>
        <family val="2"/>
      </rPr>
      <t xml:space="preserve"> - chest, fire shelter</t>
    </r>
  </si>
  <si>
    <r>
      <rPr>
        <b/>
        <sz val="11"/>
        <rFont val="Arial"/>
        <family val="2"/>
      </rPr>
      <t>GLOVES</t>
    </r>
    <r>
      <rPr>
        <sz val="11"/>
        <rFont val="Arial"/>
        <family val="2"/>
      </rPr>
      <t xml:space="preserve"> - fluorescent orange, large</t>
    </r>
  </si>
  <si>
    <r>
      <rPr>
        <b/>
        <sz val="11"/>
        <rFont val="Arial"/>
        <family val="2"/>
      </rPr>
      <t>MCLEOD</t>
    </r>
    <r>
      <rPr>
        <sz val="11"/>
        <rFont val="Arial"/>
        <family val="2"/>
      </rPr>
      <t xml:space="preserve"> - w/plastic sheath, 11" wide</t>
    </r>
  </si>
  <si>
    <r>
      <rPr>
        <b/>
        <sz val="11"/>
        <color indexed="10"/>
        <rFont val="Arial"/>
        <family val="2"/>
      </rPr>
      <t>FLARE</t>
    </r>
    <r>
      <rPr>
        <sz val="11"/>
        <color indexed="10"/>
        <rFont val="Arial"/>
        <family val="2"/>
      </rPr>
      <t xml:space="preserve"> - fire, 2.5" x 6", hand launched</t>
    </r>
  </si>
  <si>
    <r>
      <rPr>
        <b/>
        <sz val="11"/>
        <rFont val="Arial"/>
        <family val="2"/>
      </rPr>
      <t>WINDSOCK</t>
    </r>
    <r>
      <rPr>
        <sz val="11"/>
        <rFont val="Arial"/>
        <family val="2"/>
      </rPr>
      <t xml:space="preserve"> - small, 9" x 30", w/bracket</t>
    </r>
  </si>
  <si>
    <r>
      <rPr>
        <b/>
        <sz val="11"/>
        <rFont val="Arial"/>
        <family val="2"/>
      </rPr>
      <t>WRAP</t>
    </r>
    <r>
      <rPr>
        <sz val="11"/>
        <rFont val="Arial"/>
        <family val="2"/>
      </rPr>
      <t xml:space="preserve"> - stretch, 2" - 5", disposable</t>
    </r>
  </si>
  <si>
    <r>
      <rPr>
        <b/>
        <sz val="11"/>
        <rFont val="Arial"/>
        <family val="2"/>
      </rPr>
      <t>WRAP</t>
    </r>
    <r>
      <rPr>
        <sz val="11"/>
        <rFont val="Arial"/>
        <family val="2"/>
      </rPr>
      <t xml:space="preserve"> - stretch, 15" - 18", disposable</t>
    </r>
  </si>
  <si>
    <r>
      <rPr>
        <b/>
        <sz val="11"/>
        <rFont val="Arial"/>
        <family val="2"/>
      </rPr>
      <t>GOGGLES</t>
    </r>
    <r>
      <rPr>
        <sz val="11"/>
        <rFont val="Arial"/>
        <family val="2"/>
      </rPr>
      <t xml:space="preserve"> - clear lens, Uvex Stealth model</t>
    </r>
  </si>
  <si>
    <r>
      <rPr>
        <b/>
        <sz val="11"/>
        <rFont val="Arial"/>
        <family val="2"/>
      </rPr>
      <t>HAMMER</t>
    </r>
    <r>
      <rPr>
        <sz val="11"/>
        <rFont val="Arial"/>
        <family val="2"/>
      </rPr>
      <t xml:space="preserve"> - claw</t>
    </r>
  </si>
  <si>
    <r>
      <rPr>
        <b/>
        <sz val="11"/>
        <rFont val="Arial"/>
        <family val="2"/>
      </rPr>
      <t>WRENCH</t>
    </r>
    <r>
      <rPr>
        <sz val="11"/>
        <rFont val="Arial"/>
        <family val="2"/>
      </rPr>
      <t xml:space="preserve"> - adjustable, 12"</t>
    </r>
  </si>
  <si>
    <r>
      <rPr>
        <b/>
        <sz val="11"/>
        <rFont val="Arial"/>
        <family val="2"/>
      </rPr>
      <t>PLIERS</t>
    </r>
    <r>
      <rPr>
        <sz val="11"/>
        <rFont val="Arial"/>
        <family val="2"/>
      </rPr>
      <t xml:space="preserve"> - lineman, 6"</t>
    </r>
  </si>
  <si>
    <r>
      <rPr>
        <b/>
        <sz val="11"/>
        <rFont val="Arial"/>
        <family val="2"/>
      </rPr>
      <t>CAP</t>
    </r>
    <r>
      <rPr>
        <sz val="11"/>
        <rFont val="Arial"/>
        <family val="2"/>
      </rPr>
      <t xml:space="preserve"> - canteen, 1 QT, push/pull</t>
    </r>
  </si>
  <si>
    <r>
      <rPr>
        <b/>
        <sz val="11"/>
        <rFont val="Arial"/>
        <family val="2"/>
      </rPr>
      <t>NAILS</t>
    </r>
    <r>
      <rPr>
        <sz val="11"/>
        <rFont val="Arial"/>
        <family val="2"/>
      </rPr>
      <t xml:space="preserve"> - 10D, 3"</t>
    </r>
  </si>
  <si>
    <r>
      <rPr>
        <b/>
        <sz val="11"/>
        <rFont val="Arial"/>
        <family val="2"/>
      </rPr>
      <t>OPENER</t>
    </r>
    <r>
      <rPr>
        <sz val="11"/>
        <rFont val="Arial"/>
        <family val="2"/>
      </rPr>
      <t xml:space="preserve"> - can, wing handle</t>
    </r>
  </si>
  <si>
    <r>
      <rPr>
        <b/>
        <sz val="11"/>
        <rFont val="Arial"/>
        <family val="2"/>
      </rPr>
      <t>WRENCH</t>
    </r>
    <r>
      <rPr>
        <sz val="11"/>
        <rFont val="Arial"/>
        <family val="2"/>
      </rPr>
      <t xml:space="preserve"> - adjustable, 6"</t>
    </r>
  </si>
  <si>
    <r>
      <rPr>
        <b/>
        <sz val="11"/>
        <rFont val="Arial"/>
        <family val="2"/>
      </rPr>
      <t>WRENCH</t>
    </r>
    <r>
      <rPr>
        <sz val="11"/>
        <rFont val="Arial"/>
        <family val="2"/>
      </rPr>
      <t xml:space="preserve"> - bung</t>
    </r>
  </si>
  <si>
    <r>
      <rPr>
        <b/>
        <sz val="11"/>
        <rFont val="Arial"/>
        <family val="2"/>
      </rPr>
      <t>WRENCH</t>
    </r>
    <r>
      <rPr>
        <sz val="11"/>
        <rFont val="Arial"/>
        <family val="2"/>
      </rPr>
      <t xml:space="preserve"> - torque</t>
    </r>
  </si>
  <si>
    <r>
      <rPr>
        <b/>
        <sz val="11"/>
        <rFont val="Arial"/>
        <family val="2"/>
      </rPr>
      <t>OIL</t>
    </r>
    <r>
      <rPr>
        <sz val="11"/>
        <rFont val="Arial"/>
        <family val="2"/>
      </rPr>
      <t xml:space="preserve"> - 2 cycle</t>
    </r>
  </si>
  <si>
    <r>
      <rPr>
        <b/>
        <sz val="11"/>
        <rFont val="Arial"/>
        <family val="2"/>
      </rPr>
      <t>FILING GUIDE</t>
    </r>
    <r>
      <rPr>
        <sz val="11"/>
        <rFont val="Arial"/>
        <family val="2"/>
      </rPr>
      <t xml:space="preserve"> - 7/32", chain saw, clamp on style</t>
    </r>
  </si>
  <si>
    <r>
      <rPr>
        <b/>
        <sz val="11"/>
        <rFont val="Arial"/>
        <family val="2"/>
      </rPr>
      <t>PLUG</t>
    </r>
    <r>
      <rPr>
        <sz val="11"/>
        <rFont val="Arial"/>
        <family val="2"/>
      </rPr>
      <t xml:space="preserve"> - spark, chainsaw</t>
    </r>
  </si>
  <si>
    <r>
      <rPr>
        <b/>
        <sz val="11"/>
        <rFont val="Arial"/>
        <family val="2"/>
      </rPr>
      <t>FILE</t>
    </r>
    <r>
      <rPr>
        <sz val="11"/>
        <rFont val="Arial"/>
        <family val="2"/>
      </rPr>
      <t xml:space="preserve"> - round, 7/32", chain saw</t>
    </r>
  </si>
  <si>
    <r>
      <rPr>
        <b/>
        <sz val="11"/>
        <rFont val="Arial"/>
        <family val="2"/>
      </rPr>
      <t>TOOL</t>
    </r>
    <r>
      <rPr>
        <sz val="11"/>
        <rFont val="Arial"/>
        <family val="2"/>
      </rPr>
      <t xml:space="preserve"> - combination, chainsaw or pump</t>
    </r>
  </si>
  <si>
    <r>
      <rPr>
        <b/>
        <sz val="11"/>
        <rFont val="Arial"/>
        <family val="2"/>
      </rPr>
      <t>FILE</t>
    </r>
    <r>
      <rPr>
        <sz val="11"/>
        <rFont val="Arial"/>
        <family val="2"/>
      </rPr>
      <t xml:space="preserve"> - mill, 8", bastard</t>
    </r>
  </si>
  <si>
    <r>
      <rPr>
        <b/>
        <sz val="11"/>
        <rFont val="Arial"/>
        <family val="2"/>
      </rPr>
      <t>HANDLE</t>
    </r>
    <r>
      <rPr>
        <sz val="11"/>
        <rFont val="Arial"/>
        <family val="2"/>
      </rPr>
      <t xml:space="preserve"> - file, chain saw</t>
    </r>
  </si>
  <si>
    <r>
      <rPr>
        <b/>
        <sz val="11"/>
        <rFont val="Arial"/>
        <family val="2"/>
      </rPr>
      <t>CATALOG</t>
    </r>
    <r>
      <rPr>
        <sz val="11"/>
        <rFont val="Arial"/>
        <family val="2"/>
      </rPr>
      <t xml:space="preserve"> - PMS-449-1, NWCG NFES, Catalog Part I</t>
    </r>
  </si>
  <si>
    <r>
      <rPr>
        <b/>
        <sz val="11"/>
        <rFont val="Arial"/>
        <family val="2"/>
      </rPr>
      <t>ATLAS</t>
    </r>
    <r>
      <rPr>
        <sz val="11"/>
        <rFont val="Arial"/>
        <family val="2"/>
      </rPr>
      <t xml:space="preserve"> - road, North America</t>
    </r>
  </si>
  <si>
    <r>
      <rPr>
        <b/>
        <sz val="11"/>
        <rFont val="Arial"/>
        <family val="2"/>
      </rPr>
      <t>PEN</t>
    </r>
    <r>
      <rPr>
        <sz val="11"/>
        <rFont val="Arial"/>
        <family val="2"/>
      </rPr>
      <t xml:space="preserve"> - nylon tip, black</t>
    </r>
  </si>
  <si>
    <r>
      <rPr>
        <b/>
        <sz val="11"/>
        <rFont val="Arial"/>
        <family val="2"/>
      </rPr>
      <t>PEN</t>
    </r>
    <r>
      <rPr>
        <sz val="11"/>
        <rFont val="Arial"/>
        <family val="2"/>
      </rPr>
      <t xml:space="preserve"> - nylon tip, blue</t>
    </r>
  </si>
  <si>
    <r>
      <rPr>
        <b/>
        <sz val="11"/>
        <rFont val="Arial"/>
        <family val="2"/>
      </rPr>
      <t>PEN</t>
    </r>
    <r>
      <rPr>
        <sz val="11"/>
        <rFont val="Arial"/>
        <family val="2"/>
      </rPr>
      <t xml:space="preserve"> - nylon tip, red</t>
    </r>
  </si>
  <si>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- 9120-1, Radio Station Log</t>
    </r>
  </si>
  <si>
    <r>
      <rPr>
        <b/>
        <sz val="11"/>
        <color indexed="10"/>
        <rFont val="Arial"/>
        <family val="2"/>
      </rPr>
      <t>FLARE</t>
    </r>
    <r>
      <rPr>
        <sz val="11"/>
        <color indexed="10"/>
        <rFont val="Arial"/>
        <family val="2"/>
      </rPr>
      <t xml:space="preserve"> - fire, 3/4" x 3.5" w/cartridges</t>
    </r>
  </si>
  <si>
    <r>
      <rPr>
        <b/>
        <sz val="11"/>
        <color indexed="10"/>
        <rFont val="Arial"/>
        <family val="2"/>
      </rPr>
      <t>CARTRIDGE</t>
    </r>
    <r>
      <rPr>
        <sz val="11"/>
        <color indexed="10"/>
        <rFont val="Arial"/>
        <family val="2"/>
      </rPr>
      <t xml:space="preserve"> - #6 purple, blank, 22 caliber, small arms</t>
    </r>
  </si>
  <si>
    <t>PLACARD - FLAMMABLE GAS 2</t>
  </si>
  <si>
    <t>PLACARD - FLAMMABLE 3</t>
  </si>
  <si>
    <t>PLACARD - COMBUSTIBLE 3</t>
  </si>
  <si>
    <t>PLACARD - FLAMMABLE SOLID 4</t>
  </si>
  <si>
    <t>PLACARD - OXIDIZER 5.1</t>
  </si>
  <si>
    <t>PLACARD - CORROSIVE 8</t>
  </si>
  <si>
    <r>
      <rPr>
        <b/>
        <sz val="11"/>
        <rFont val="Arial"/>
        <family val="2"/>
      </rPr>
      <t>SUGAR SUBSTITUTE</t>
    </r>
    <r>
      <rPr>
        <sz val="11"/>
        <rFont val="Arial"/>
        <family val="2"/>
      </rPr>
      <t xml:space="preserve"> - individual packet</t>
    </r>
  </si>
  <si>
    <r>
      <rPr>
        <b/>
        <sz val="11"/>
        <rFont val="Arial"/>
        <family val="2"/>
      </rPr>
      <t>SAW</t>
    </r>
    <r>
      <rPr>
        <sz val="11"/>
        <rFont val="Arial"/>
        <family val="2"/>
      </rPr>
      <t xml:space="preserve"> - camp</t>
    </r>
  </si>
  <si>
    <r>
      <rPr>
        <b/>
        <sz val="11"/>
        <rFont val="Arial"/>
        <family val="2"/>
      </rPr>
      <t>TIE WRAPS</t>
    </r>
    <r>
      <rPr>
        <sz val="11"/>
        <rFont val="Arial"/>
        <family val="2"/>
      </rPr>
      <t xml:space="preserve"> - one way, 15" - 17"</t>
    </r>
  </si>
  <si>
    <r>
      <rPr>
        <b/>
        <sz val="11"/>
        <rFont val="Arial"/>
        <family val="2"/>
      </rPr>
      <t>CONNECTOR</t>
    </r>
    <r>
      <rPr>
        <sz val="11"/>
        <rFont val="Arial"/>
        <family val="2"/>
      </rPr>
      <t xml:space="preserve"> - pigtail</t>
    </r>
  </si>
  <si>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- SF-91,Operator's Report of Motor Vehicle Accident</t>
    </r>
  </si>
  <si>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- OF-252, Heli Pass/Ca+H188rgo Manifest (6/06)</t>
    </r>
  </si>
  <si>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- SF-94, Statement of Witness</t>
    </r>
  </si>
  <si>
    <r>
      <rPr>
        <b/>
        <sz val="11"/>
        <rFont val="Arial"/>
        <family val="2"/>
      </rPr>
      <t>BOARD</t>
    </r>
    <r>
      <rPr>
        <sz val="11"/>
        <rFont val="Arial"/>
        <family val="2"/>
      </rPr>
      <t xml:space="preserve"> - helibase display</t>
    </r>
  </si>
  <si>
    <r>
      <rPr>
        <b/>
        <sz val="11"/>
        <rFont val="Arial"/>
        <family val="2"/>
      </rPr>
      <t>INCREASER</t>
    </r>
    <r>
      <rPr>
        <sz val="11"/>
        <rFont val="Arial"/>
        <family val="2"/>
      </rPr>
      <t xml:space="preserve"> - 1" NPSH-F (11.5 TPI) to 1.5" NH-M (9 TPI)</t>
    </r>
  </si>
  <si>
    <r>
      <rPr>
        <b/>
        <sz val="11"/>
        <rFont val="Arial"/>
        <family val="2"/>
      </rPr>
      <t>REDUCER</t>
    </r>
    <r>
      <rPr>
        <sz val="11"/>
        <rFont val="Arial"/>
        <family val="2"/>
      </rPr>
      <t xml:space="preserve"> - 2" NPSH-F (11.5 TPI) to 1.5" NH-M (9 TPI)</t>
    </r>
  </si>
  <si>
    <r>
      <rPr>
        <b/>
        <sz val="11"/>
        <rFont val="Arial"/>
        <family val="2"/>
      </rPr>
      <t>REDUCER</t>
    </r>
    <r>
      <rPr>
        <sz val="11"/>
        <rFont val="Arial"/>
        <family val="2"/>
      </rPr>
      <t xml:space="preserve"> - 1.5" NPSH-F (11.5 TPI) to 1" NPSH-M (11.5 TPI)</t>
    </r>
  </si>
  <si>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- OF-304, Emergency Equipment Fuel and Oil Issue</t>
    </r>
  </si>
  <si>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- OF-305, Emergency Equipment Rental Use Envelope</t>
    </r>
  </si>
  <si>
    <r>
      <rPr>
        <b/>
        <sz val="11"/>
        <rFont val="Arial"/>
        <family val="2"/>
      </rPr>
      <t>FITTING</t>
    </r>
    <r>
      <rPr>
        <sz val="11"/>
        <rFont val="Arial"/>
        <family val="2"/>
      </rPr>
      <t xml:space="preserve"> - backpack pump, male</t>
    </r>
  </si>
  <si>
    <r>
      <rPr>
        <b/>
        <sz val="11"/>
        <rFont val="Arial"/>
        <family val="2"/>
      </rPr>
      <t>FITTING</t>
    </r>
    <r>
      <rPr>
        <sz val="11"/>
        <rFont val="Arial"/>
        <family val="2"/>
      </rPr>
      <t xml:space="preserve"> - backpack pump, female</t>
    </r>
  </si>
  <si>
    <r>
      <rPr>
        <b/>
        <sz val="11"/>
        <rFont val="Arial"/>
        <family val="2"/>
      </rPr>
      <t>WEDGE</t>
    </r>
    <r>
      <rPr>
        <sz val="11"/>
        <rFont val="Arial"/>
        <family val="2"/>
      </rPr>
      <t xml:space="preserve"> - steel, tool handle, small</t>
    </r>
  </si>
  <si>
    <r>
      <rPr>
        <b/>
        <sz val="11"/>
        <rFont val="Arial"/>
        <family val="2"/>
      </rPr>
      <t>WEDGE</t>
    </r>
    <r>
      <rPr>
        <sz val="11"/>
        <rFont val="Arial"/>
        <family val="2"/>
      </rPr>
      <t xml:space="preserve"> - wood, tool, handle</t>
    </r>
  </si>
  <si>
    <r>
      <rPr>
        <b/>
        <sz val="11"/>
        <rFont val="Arial"/>
        <family val="2"/>
      </rPr>
      <t>BAG</t>
    </r>
    <r>
      <rPr>
        <sz val="11"/>
        <rFont val="Arial"/>
        <family val="2"/>
      </rPr>
      <t xml:space="preserve"> - slingable, water, drinking, 55 GL</t>
    </r>
  </si>
  <si>
    <r>
      <rPr>
        <b/>
        <sz val="11"/>
        <rFont val="Arial"/>
        <family val="2"/>
      </rPr>
      <t>LINER</t>
    </r>
    <r>
      <rPr>
        <sz val="11"/>
        <rFont val="Arial"/>
        <family val="2"/>
      </rPr>
      <t xml:space="preserve"> - water bag, drinking, 55 GL</t>
    </r>
  </si>
  <si>
    <r>
      <rPr>
        <b/>
        <sz val="11"/>
        <rFont val="Arial"/>
        <family val="2"/>
      </rPr>
      <t>BAG</t>
    </r>
    <r>
      <rPr>
        <sz val="11"/>
        <rFont val="Arial"/>
        <family val="2"/>
      </rPr>
      <t xml:space="preserve"> - slingable, water, suppression, 55 GL</t>
    </r>
  </si>
  <si>
    <r>
      <rPr>
        <b/>
        <sz val="11"/>
        <rFont val="Arial"/>
        <family val="2"/>
      </rPr>
      <t>LINER</t>
    </r>
    <r>
      <rPr>
        <sz val="11"/>
        <rFont val="Arial"/>
        <family val="2"/>
      </rPr>
      <t xml:space="preserve"> - water bag, suppression, 55 GL</t>
    </r>
  </si>
  <si>
    <r>
      <rPr>
        <b/>
        <sz val="11"/>
        <rFont val="Arial"/>
        <family val="2"/>
      </rPr>
      <t>BLANKET</t>
    </r>
    <r>
      <rPr>
        <sz val="11"/>
        <rFont val="Arial"/>
        <family val="2"/>
      </rPr>
      <t xml:space="preserve"> - bed, wool, 66" x 84"</t>
    </r>
  </si>
  <si>
    <r>
      <rPr>
        <b/>
        <sz val="11"/>
        <rFont val="Arial"/>
        <family val="2"/>
      </rPr>
      <t>BLANKET</t>
    </r>
    <r>
      <rPr>
        <sz val="11"/>
        <rFont val="Arial"/>
        <family val="2"/>
      </rPr>
      <t xml:space="preserve"> - paper, disposable, 60" x 90"</t>
    </r>
  </si>
  <si>
    <r>
      <rPr>
        <b/>
        <sz val="11"/>
        <rFont val="Arial"/>
        <family val="2"/>
      </rPr>
      <t>SPLINT</t>
    </r>
    <r>
      <rPr>
        <sz val="11"/>
        <rFont val="Arial"/>
        <family val="2"/>
      </rPr>
      <t xml:space="preserve"> - inflatable, all limbs, 6 piece</t>
    </r>
  </si>
  <si>
    <r>
      <rPr>
        <b/>
        <sz val="11"/>
        <rFont val="Arial"/>
        <family val="2"/>
      </rPr>
      <t>COMPRESS</t>
    </r>
    <r>
      <rPr>
        <sz val="11"/>
        <rFont val="Arial"/>
        <family val="2"/>
      </rPr>
      <t xml:space="preserve"> - cold</t>
    </r>
  </si>
  <si>
    <r>
      <rPr>
        <b/>
        <sz val="11"/>
        <rFont val="Arial"/>
        <family val="2"/>
      </rPr>
      <t>PEN</t>
    </r>
    <r>
      <rPr>
        <sz val="11"/>
        <rFont val="Arial"/>
        <family val="2"/>
      </rPr>
      <t xml:space="preserve"> - ballpoint, blue</t>
    </r>
  </si>
  <si>
    <r>
      <rPr>
        <b/>
        <sz val="11"/>
        <rFont val="Arial"/>
        <family val="2"/>
      </rPr>
      <t>PAD</t>
    </r>
    <r>
      <rPr>
        <sz val="11"/>
        <rFont val="Arial"/>
        <family val="2"/>
      </rPr>
      <t xml:space="preserve"> - writing, AD-777, DI-5A or equal</t>
    </r>
  </si>
  <si>
    <r>
      <rPr>
        <b/>
        <sz val="11"/>
        <rFont val="Arial"/>
        <family val="2"/>
      </rPr>
      <t>PLATE</t>
    </r>
    <r>
      <rPr>
        <sz val="11"/>
        <rFont val="Arial"/>
        <family val="2"/>
      </rPr>
      <t xml:space="preserve"> - paper</t>
    </r>
  </si>
  <si>
    <r>
      <rPr>
        <b/>
        <sz val="11"/>
        <rFont val="Arial"/>
        <family val="2"/>
      </rPr>
      <t>CUP</t>
    </r>
    <r>
      <rPr>
        <sz val="11"/>
        <rFont val="Arial"/>
        <family val="2"/>
      </rPr>
      <t xml:space="preserve"> - paper, plastic coated, 8 oz</t>
    </r>
  </si>
  <si>
    <r>
      <rPr>
        <b/>
        <sz val="11"/>
        <rFont val="Arial"/>
        <family val="2"/>
      </rPr>
      <t>BAG</t>
    </r>
    <r>
      <rPr>
        <sz val="11"/>
        <rFont val="Arial"/>
        <family val="2"/>
      </rPr>
      <t xml:space="preserve"> - sleeping, 3 lb fill</t>
    </r>
  </si>
  <si>
    <r>
      <rPr>
        <b/>
        <sz val="11"/>
        <rFont val="Arial"/>
        <family val="2"/>
      </rPr>
      <t>SWIVEL</t>
    </r>
    <r>
      <rPr>
        <sz val="11"/>
        <rFont val="Arial"/>
        <family val="2"/>
      </rPr>
      <t xml:space="preserve"> - cargo, 6000 lb capacity</t>
    </r>
  </si>
  <si>
    <r>
      <rPr>
        <b/>
        <sz val="11"/>
        <color indexed="10"/>
        <rFont val="Arial"/>
        <family val="2"/>
      </rPr>
      <t>EXTINGUISHER</t>
    </r>
    <r>
      <rPr>
        <sz val="11"/>
        <color indexed="10"/>
        <rFont val="Arial"/>
        <family val="2"/>
      </rPr>
      <t xml:space="preserve"> - fire, 20A:120BC, 20 lbs</t>
    </r>
  </si>
  <si>
    <r>
      <rPr>
        <b/>
        <sz val="11"/>
        <rFont val="Arial"/>
        <family val="2"/>
      </rPr>
      <t>HAMMER</t>
    </r>
    <r>
      <rPr>
        <sz val="11"/>
        <rFont val="Arial"/>
        <family val="2"/>
      </rPr>
      <t xml:space="preserve"> - blacksmith, 3-5 lbs</t>
    </r>
  </si>
  <si>
    <r>
      <rPr>
        <b/>
        <sz val="11"/>
        <rFont val="Arial"/>
        <family val="2"/>
      </rPr>
      <t>LEAD LINE</t>
    </r>
    <r>
      <rPr>
        <sz val="11"/>
        <rFont val="Arial"/>
        <family val="2"/>
      </rPr>
      <t xml:space="preserve"> - 12', 6000 lb capacity</t>
    </r>
  </si>
  <si>
    <r>
      <rPr>
        <b/>
        <sz val="11"/>
        <rFont val="Arial"/>
        <family val="2"/>
      </rPr>
      <t>AXE</t>
    </r>
    <r>
      <rPr>
        <sz val="11"/>
        <rFont val="Arial"/>
        <family val="2"/>
      </rPr>
      <t xml:space="preserve"> - 3-5 lb, 26" straight handle w/sheath</t>
    </r>
  </si>
  <si>
    <r>
      <rPr>
        <b/>
        <sz val="11"/>
        <rFont val="Arial"/>
        <family val="2"/>
      </rPr>
      <t>NET</t>
    </r>
    <r>
      <rPr>
        <sz val="11"/>
        <rFont val="Arial"/>
        <family val="2"/>
      </rPr>
      <t xml:space="preserve"> - cargo, 15' x 15', 6000 lb capacity</t>
    </r>
  </si>
  <si>
    <r>
      <rPr>
        <b/>
        <sz val="11"/>
        <rFont val="Arial"/>
        <family val="2"/>
      </rPr>
      <t>COUNTER</t>
    </r>
    <r>
      <rPr>
        <sz val="11"/>
        <rFont val="Arial"/>
        <family val="2"/>
      </rPr>
      <t xml:space="preserve"> - hand held</t>
    </r>
  </si>
  <si>
    <r>
      <rPr>
        <b/>
        <sz val="11"/>
        <rFont val="Arial"/>
        <family val="2"/>
      </rPr>
      <t>GLASSES</t>
    </r>
    <r>
      <rPr>
        <sz val="11"/>
        <rFont val="Arial"/>
        <family val="2"/>
      </rPr>
      <t xml:space="preserve"> - safety, gray</t>
    </r>
  </si>
  <si>
    <r>
      <rPr>
        <b/>
        <sz val="11"/>
        <rFont val="Arial"/>
        <family val="2"/>
      </rPr>
      <t>GLASSES</t>
    </r>
    <r>
      <rPr>
        <sz val="11"/>
        <rFont val="Arial"/>
        <family val="2"/>
      </rPr>
      <t xml:space="preserve"> - safety, clear</t>
    </r>
  </si>
  <si>
    <r>
      <rPr>
        <b/>
        <sz val="11"/>
        <rFont val="Arial"/>
        <family val="2"/>
      </rPr>
      <t>GLASSES</t>
    </r>
    <r>
      <rPr>
        <sz val="11"/>
        <rFont val="Arial"/>
        <family val="2"/>
      </rPr>
      <t xml:space="preserve"> - safety, amber</t>
    </r>
  </si>
  <si>
    <r>
      <rPr>
        <b/>
        <sz val="11"/>
        <rFont val="Arial"/>
        <family val="2"/>
      </rPr>
      <t>IGNITER</t>
    </r>
    <r>
      <rPr>
        <sz val="11"/>
        <rFont val="Arial"/>
        <family val="2"/>
      </rPr>
      <t xml:space="preserve"> - long handle</t>
    </r>
  </si>
  <si>
    <r>
      <rPr>
        <b/>
        <sz val="11"/>
        <color indexed="36"/>
        <rFont val="Arial"/>
        <family val="2"/>
      </rPr>
      <t>KIT</t>
    </r>
    <r>
      <rPr>
        <sz val="11"/>
        <color indexed="36"/>
        <rFont val="Arial"/>
        <family val="2"/>
      </rPr>
      <t xml:space="preserve"> - first aid, Type I, pocket</t>
    </r>
  </si>
  <si>
    <r>
      <rPr>
        <b/>
        <sz val="11"/>
        <color indexed="36"/>
        <rFont val="Arial"/>
        <family val="2"/>
      </rPr>
      <t>KIT</t>
    </r>
    <r>
      <rPr>
        <sz val="11"/>
        <color indexed="36"/>
        <rFont val="Arial"/>
        <family val="2"/>
      </rPr>
      <t xml:space="preserve"> - pump tool roll, fire, portable</t>
    </r>
  </si>
  <si>
    <r>
      <rPr>
        <b/>
        <sz val="11"/>
        <color indexed="36"/>
        <rFont val="Arial"/>
        <family val="2"/>
      </rPr>
      <t>KIT</t>
    </r>
    <r>
      <rPr>
        <sz val="11"/>
        <color indexed="36"/>
        <rFont val="Arial"/>
        <family val="2"/>
      </rPr>
      <t xml:space="preserve"> - incident base maintenance</t>
    </r>
  </si>
  <si>
    <r>
      <rPr>
        <b/>
        <sz val="11"/>
        <color indexed="30"/>
        <rFont val="Arial"/>
        <family val="2"/>
      </rPr>
      <t>KIT</t>
    </r>
    <r>
      <rPr>
        <sz val="11"/>
        <color indexed="30"/>
        <rFont val="Arial"/>
        <family val="2"/>
      </rPr>
      <t xml:space="preserve"> - chain saw</t>
    </r>
  </si>
  <si>
    <r>
      <rPr>
        <b/>
        <sz val="11"/>
        <color indexed="36"/>
        <rFont val="Arial"/>
        <family val="2"/>
      </rPr>
      <t>KIT</t>
    </r>
    <r>
      <rPr>
        <sz val="11"/>
        <color indexed="36"/>
        <rFont val="Arial"/>
        <family val="2"/>
      </rPr>
      <t xml:space="preserve"> - chain saw tool roll</t>
    </r>
  </si>
  <si>
    <r>
      <rPr>
        <b/>
        <sz val="11"/>
        <color indexed="36"/>
        <rFont val="Arial"/>
        <family val="2"/>
      </rPr>
      <t>KIT</t>
    </r>
    <r>
      <rPr>
        <sz val="11"/>
        <color indexed="36"/>
        <rFont val="Arial"/>
        <family val="2"/>
      </rPr>
      <t xml:space="preserve"> - finance section</t>
    </r>
  </si>
  <si>
    <r>
      <rPr>
        <b/>
        <sz val="11"/>
        <color indexed="36"/>
        <rFont val="Arial"/>
        <family val="2"/>
      </rPr>
      <t>KIT</t>
    </r>
    <r>
      <rPr>
        <sz val="11"/>
        <color indexed="36"/>
        <rFont val="Arial"/>
        <family val="2"/>
      </rPr>
      <t xml:space="preserve"> - coffee heating</t>
    </r>
  </si>
  <si>
    <r>
      <rPr>
        <b/>
        <sz val="11"/>
        <color indexed="10"/>
        <rFont val="Arial"/>
        <family val="2"/>
      </rPr>
      <t>TANK</t>
    </r>
    <r>
      <rPr>
        <sz val="11"/>
        <color indexed="10"/>
        <rFont val="Arial"/>
        <family val="2"/>
      </rPr>
      <t xml:space="preserve"> - propane, fuel, LPG, 20 lb</t>
    </r>
  </si>
  <si>
    <r>
      <rPr>
        <b/>
        <sz val="11"/>
        <rFont val="Arial"/>
        <family val="2"/>
      </rPr>
      <t>STRAP</t>
    </r>
    <r>
      <rPr>
        <sz val="11"/>
        <rFont val="Arial"/>
        <family val="2"/>
      </rPr>
      <t xml:space="preserve"> - replacement, backpack pump</t>
    </r>
  </si>
  <si>
    <r>
      <rPr>
        <b/>
        <sz val="11"/>
        <rFont val="Arial"/>
        <family val="2"/>
      </rPr>
      <t>COFFEE</t>
    </r>
    <r>
      <rPr>
        <sz val="11"/>
        <rFont val="Arial"/>
        <family val="2"/>
      </rPr>
      <t xml:space="preserve"> - drip</t>
    </r>
  </si>
  <si>
    <r>
      <rPr>
        <b/>
        <sz val="11"/>
        <rFont val="Arial"/>
        <family val="2"/>
      </rPr>
      <t>SPOON</t>
    </r>
    <r>
      <rPr>
        <sz val="11"/>
        <rFont val="Arial"/>
        <family val="2"/>
      </rPr>
      <t xml:space="preserve"> - plastic, 5" long</t>
    </r>
  </si>
  <si>
    <r>
      <rPr>
        <b/>
        <sz val="11"/>
        <rFont val="Arial"/>
        <family val="2"/>
      </rPr>
      <t>SUGAR</t>
    </r>
    <r>
      <rPr>
        <sz val="11"/>
        <rFont val="Arial"/>
        <family val="2"/>
      </rPr>
      <t xml:space="preserve"> - granulated, individual packet</t>
    </r>
  </si>
  <si>
    <r>
      <rPr>
        <b/>
        <sz val="11"/>
        <rFont val="Arial"/>
        <family val="2"/>
      </rPr>
      <t>CREAM</t>
    </r>
    <r>
      <rPr>
        <sz val="11"/>
        <rFont val="Arial"/>
        <family val="2"/>
      </rPr>
      <t xml:space="preserve"> - substitute, individual packet</t>
    </r>
  </si>
  <si>
    <r>
      <rPr>
        <b/>
        <sz val="11"/>
        <rFont val="Arial"/>
        <family val="2"/>
      </rPr>
      <t>FLIGHT SUIT</t>
    </r>
    <r>
      <rPr>
        <sz val="11"/>
        <rFont val="Arial"/>
        <family val="2"/>
      </rPr>
      <t xml:space="preserve"> - chest size 36, inseam 28.5" (S)</t>
    </r>
  </si>
  <si>
    <r>
      <rPr>
        <b/>
        <sz val="11"/>
        <rFont val="Arial"/>
        <family val="2"/>
      </rPr>
      <t>FLIGHT SUIT</t>
    </r>
    <r>
      <rPr>
        <sz val="11"/>
        <rFont val="Arial"/>
        <family val="2"/>
      </rPr>
      <t xml:space="preserve"> - chest size 36, inseam 30.5" (R)</t>
    </r>
  </si>
  <si>
    <r>
      <rPr>
        <b/>
        <sz val="11"/>
        <rFont val="Arial"/>
        <family val="2"/>
      </rPr>
      <t>FLIGHT SUIT</t>
    </r>
    <r>
      <rPr>
        <sz val="11"/>
        <rFont val="Arial"/>
        <family val="2"/>
      </rPr>
      <t xml:space="preserve"> - chest size 36, inseam 32.5" (L)</t>
    </r>
  </si>
  <si>
    <r>
      <rPr>
        <b/>
        <sz val="11"/>
        <rFont val="Arial"/>
        <family val="2"/>
      </rPr>
      <t>FLIGHT SUIT</t>
    </r>
    <r>
      <rPr>
        <sz val="11"/>
        <rFont val="Arial"/>
        <family val="2"/>
      </rPr>
      <t xml:space="preserve"> - chest size 38, inseam 28.5" (S)</t>
    </r>
  </si>
  <si>
    <r>
      <rPr>
        <b/>
        <sz val="11"/>
        <rFont val="Arial"/>
        <family val="2"/>
      </rPr>
      <t>GAUGE</t>
    </r>
    <r>
      <rPr>
        <sz val="11"/>
        <rFont val="Arial"/>
        <family val="2"/>
      </rPr>
      <t xml:space="preserve"> - sharpening, fireline handtools</t>
    </r>
  </si>
  <si>
    <r>
      <rPr>
        <b/>
        <sz val="11"/>
        <rFont val="Arial"/>
        <family val="2"/>
      </rPr>
      <t>SHIRT</t>
    </r>
    <r>
      <rPr>
        <sz val="11"/>
        <rFont val="Arial"/>
        <family val="2"/>
      </rPr>
      <t xml:space="preserve"> - fire, small, long</t>
    </r>
  </si>
  <si>
    <r>
      <rPr>
        <b/>
        <sz val="11"/>
        <rFont val="Arial"/>
        <family val="2"/>
      </rPr>
      <t>SHIRT</t>
    </r>
    <r>
      <rPr>
        <sz val="11"/>
        <rFont val="Arial"/>
        <family val="2"/>
      </rPr>
      <t xml:space="preserve"> - fire, xx large, long</t>
    </r>
  </si>
  <si>
    <r>
      <rPr>
        <b/>
        <sz val="11"/>
        <rFont val="Arial"/>
        <family val="2"/>
      </rPr>
      <t>FLIGHT SUIT</t>
    </r>
    <r>
      <rPr>
        <sz val="11"/>
        <rFont val="Arial"/>
        <family val="2"/>
      </rPr>
      <t xml:space="preserve"> - chest size 38, inseam 32.5" (L)</t>
    </r>
  </si>
  <si>
    <r>
      <rPr>
        <b/>
        <sz val="11"/>
        <rFont val="Arial"/>
        <family val="2"/>
      </rPr>
      <t>WEDGE</t>
    </r>
    <r>
      <rPr>
        <sz val="11"/>
        <rFont val="Arial"/>
        <family val="2"/>
      </rPr>
      <t xml:space="preserve"> - felling, 6"</t>
    </r>
  </si>
  <si>
    <r>
      <rPr>
        <b/>
        <sz val="11"/>
        <rFont val="Arial"/>
        <family val="2"/>
      </rPr>
      <t>WEDGE</t>
    </r>
    <r>
      <rPr>
        <sz val="11"/>
        <rFont val="Arial"/>
        <family val="2"/>
      </rPr>
      <t xml:space="preserve"> - felling, 8", rifled</t>
    </r>
  </si>
  <si>
    <r>
      <rPr>
        <b/>
        <sz val="11"/>
        <rFont val="Arial"/>
        <family val="2"/>
      </rPr>
      <t>FLIGHT SUIT</t>
    </r>
    <r>
      <rPr>
        <sz val="11"/>
        <rFont val="Arial"/>
        <family val="2"/>
      </rPr>
      <t xml:space="preserve"> - chest size 40, inseam 28.5" (S)</t>
    </r>
  </si>
  <si>
    <r>
      <rPr>
        <b/>
        <sz val="11"/>
        <rFont val="Arial"/>
        <family val="2"/>
      </rPr>
      <t>FLIGHT SUIT</t>
    </r>
    <r>
      <rPr>
        <sz val="11"/>
        <rFont val="Arial"/>
        <family val="2"/>
      </rPr>
      <t xml:space="preserve"> - chest size 40, inseam 30.5" (R)</t>
    </r>
  </si>
  <si>
    <r>
      <rPr>
        <b/>
        <sz val="11"/>
        <rFont val="Arial"/>
        <family val="2"/>
      </rPr>
      <t>FLIGHT SUIT</t>
    </r>
    <r>
      <rPr>
        <sz val="11"/>
        <rFont val="Arial"/>
        <family val="2"/>
      </rPr>
      <t xml:space="preserve"> - chest size 40, inseam 32.5" (L)</t>
    </r>
  </si>
  <si>
    <r>
      <rPr>
        <b/>
        <sz val="11"/>
        <color indexed="36"/>
        <rFont val="Arial"/>
        <family val="2"/>
      </rPr>
      <t>KIT</t>
    </r>
    <r>
      <rPr>
        <sz val="11"/>
        <color indexed="36"/>
        <rFont val="Arial"/>
        <family val="2"/>
      </rPr>
      <t xml:space="preserve"> - helicopter support</t>
    </r>
  </si>
  <si>
    <r>
      <rPr>
        <b/>
        <sz val="11"/>
        <rFont val="Arial"/>
        <family val="2"/>
      </rPr>
      <t>FLIGHT SUIT</t>
    </r>
    <r>
      <rPr>
        <sz val="11"/>
        <rFont val="Arial"/>
        <family val="2"/>
      </rPr>
      <t xml:space="preserve"> - chest size 42, inseam 28.5" (S)</t>
    </r>
  </si>
  <si>
    <r>
      <rPr>
        <b/>
        <sz val="11"/>
        <rFont val="Arial"/>
        <family val="2"/>
      </rPr>
      <t>SHIRT</t>
    </r>
    <r>
      <rPr>
        <sz val="11"/>
        <rFont val="Arial"/>
        <family val="2"/>
      </rPr>
      <t xml:space="preserve"> - fire, x small</t>
    </r>
  </si>
  <si>
    <r>
      <rPr>
        <b/>
        <sz val="11"/>
        <rFont val="Arial"/>
        <family val="2"/>
      </rPr>
      <t>KNIFE</t>
    </r>
    <r>
      <rPr>
        <sz val="11"/>
        <rFont val="Arial"/>
        <family val="2"/>
      </rPr>
      <t xml:space="preserve"> - electrician</t>
    </r>
  </si>
  <si>
    <r>
      <rPr>
        <b/>
        <sz val="11"/>
        <rFont val="Arial"/>
        <family val="2"/>
      </rPr>
      <t>FLIGHT SUIT</t>
    </r>
    <r>
      <rPr>
        <sz val="11"/>
        <rFont val="Arial"/>
        <family val="2"/>
      </rPr>
      <t xml:space="preserve"> - chest size 42, inseam 32.5" (L)</t>
    </r>
  </si>
  <si>
    <t>***ORDER 0372 SEPARATELY***</t>
  </si>
  <si>
    <t>***ORDER WITH 0371 FLARES***</t>
  </si>
  <si>
    <t>CONTAINER - hot/cold beverage</t>
  </si>
  <si>
    <t>CONTAINER - hot/cold food</t>
  </si>
  <si>
    <t>CAN - 5 gl, gas safety a/c approved</t>
  </si>
  <si>
    <t>FRAME, alice pack w/straps</t>
  </si>
  <si>
    <t>WRENCH - adjustable, 10"</t>
  </si>
  <si>
    <t>ASSEMBLY, fuel line coffee heating kit</t>
  </si>
  <si>
    <t>REMINDER: ORDER 0491 TANK</t>
  </si>
  <si>
    <t>FLARE - FIRE, "stubby"</t>
  </si>
  <si>
    <t>CARTRIDGE - #7 grey, blank, 22 caliber, small arms</t>
  </si>
  <si>
    <t>***ORDER 0689 SEPARATELY***</t>
  </si>
  <si>
    <t>***ORDER WITH 0687 FLARES***</t>
  </si>
  <si>
    <t>FLARE - FIRE, "chubbie" 2 1/2" x 2", hand launched</t>
  </si>
  <si>
    <t>TAG, drip torch, blue</t>
  </si>
  <si>
    <t>VALVE - SHUT OFF,brass ballL 3/4" NH</t>
  </si>
  <si>
    <t>WEDGE - FELLING, 8", textured/smooth</t>
  </si>
  <si>
    <t>VALVE - WYE, GATED,brass  3/4" NH</t>
  </si>
  <si>
    <t>KNIFE - RAZOR, retractable blade</t>
  </si>
  <si>
    <t>KIT, ROAD SIGN</t>
  </si>
  <si>
    <t>KIT, sprinkler (2008)</t>
  </si>
  <si>
    <t>VEST - high visibility</t>
  </si>
  <si>
    <t>KIT, biological hazards individual</t>
  </si>
  <si>
    <t>KIT, biological hazards multi person</t>
  </si>
  <si>
    <t>GL</t>
  </si>
  <si>
    <t>OIL - BAR &amp; CHAIN, 1 GL</t>
  </si>
  <si>
    <t>FORM, ics-224 CREW PERFORMANCE RATING</t>
  </si>
  <si>
    <t>JEAN, 26" - 30" x 36"</t>
  </si>
  <si>
    <t>JEAN, 38" - 42" x 36"</t>
  </si>
  <si>
    <t>JEAN, 30" - 34" x 36"</t>
  </si>
  <si>
    <t>JEAN, 32" - 36" x 36"</t>
  </si>
  <si>
    <t>JEAN, 34" - 38" x 36"</t>
  </si>
  <si>
    <t>SHIRT, 3X large long</t>
  </si>
  <si>
    <t>KIT, RECORD RETENTION</t>
  </si>
  <si>
    <t>TANK, snaptank, 1000 GL</t>
  </si>
  <si>
    <t>PRINTER/PLOTTER, HP 1055 CM</t>
  </si>
  <si>
    <t>TOWEL, waterless cleansing, 12" x 30"</t>
  </si>
  <si>
    <t>KIT, oxygen therapy</t>
  </si>
  <si>
    <t>***ORDER R5 SPECIFIC - NFES 8646***</t>
  </si>
  <si>
    <t>JEAN, 36" - 40" x 36"</t>
  </si>
  <si>
    <t>KIT, lightweight portable</t>
  </si>
  <si>
    <t>***ORDER THROUGH ROSS***</t>
  </si>
  <si>
    <r>
      <rPr>
        <b/>
        <sz val="11"/>
        <rFont val="Arial"/>
        <family val="2"/>
      </rPr>
      <t xml:space="preserve">BAG </t>
    </r>
    <r>
      <rPr>
        <sz val="11"/>
        <rFont val="Arial"/>
        <family val="2"/>
      </rPr>
      <t>- sleeping, cold weather</t>
    </r>
  </si>
  <si>
    <t>2014 CACHE RESOURCE ORDER FORM</t>
  </si>
  <si>
    <r>
      <rPr>
        <b/>
        <sz val="11"/>
        <rFont val="Arial"/>
        <family val="2"/>
      </rPr>
      <t xml:space="preserve">SUSPENSION </t>
    </r>
    <r>
      <rPr>
        <sz val="11"/>
        <rFont val="Arial"/>
        <family val="2"/>
      </rPr>
      <t>- safety helmet, Bullard</t>
    </r>
  </si>
  <si>
    <t>JEAN - kevlar/nomex, 30" - 34" x 34"</t>
  </si>
  <si>
    <t>JEAN - kevlar/nomex, 32" - 36" x 34"</t>
  </si>
  <si>
    <t>JEAN - kevlar/nomex, 34" - 38" x 34"</t>
  </si>
  <si>
    <t>JEAN - kevlar/nomex, 36" - 40" x 34"</t>
  </si>
  <si>
    <t>JEAN - kevlar/nomex, 28" - 32" x 30"</t>
  </si>
  <si>
    <t>JEAN - kevlar/nomex, 30" - 34" x 30"</t>
  </si>
  <si>
    <t>JEAN - kevlar/nomex, 32" - 36" x 30"</t>
  </si>
  <si>
    <t>BED - folding, emergency,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</si>
</sst>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\ "/>
    <numFmt numFmtId="165" formatCode="0000"/>
    <numFmt numFmtId="166" formatCode="&quot;$&quot;#,##0.00"/>
    <numFmt numFmtId="167" formatCode="m/d/yy\ h:mm;@"/>
    <numFmt numFmtId="168" formatCode="[&lt;=9999999]###\-####;\(###\)\ ###\-####"/>
    <numFmt numFmtId="169" formatCode="mm/dd/yy;@"/>
    <numFmt numFmtId="170" formatCode="\X\X\-\X\X\X\-00000#"/>
  </numFmts>
  <fonts count="26" x14ac:knownFonts="1">
    <font>
      <sz val="10"/>
      <name val="Arial"/>
    </font>
    <font>
      <sz val="8"/>
      <name val="Arial"/>
    </font>
    <font>
      <sz val="2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36"/>
      <name val="Arial"/>
      <family val="2"/>
    </font>
    <font>
      <b/>
      <sz val="11"/>
      <color indexed="36"/>
      <name val="Arial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6" tint="-0.249977111117893"/>
      <name val="Arial"/>
      <family val="2"/>
    </font>
    <font>
      <b/>
      <sz val="11"/>
      <color theme="6" tint="-0.249977111117893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9"/>
      <color rgb="FF0070C0"/>
      <name val="Arial"/>
      <family val="2"/>
    </font>
    <font>
      <b/>
      <sz val="11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 applyAlignment="1">
      <alignment vertic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9" fontId="7" fillId="0" borderId="2" xfId="0" applyNumberFormat="1" applyFont="1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left" vertical="center" wrapText="1"/>
    </xf>
    <xf numFmtId="1" fontId="5" fillId="2" borderId="3" xfId="0" applyNumberFormat="1" applyFont="1" applyFill="1" applyBorder="1" applyAlignment="1">
      <alignment horizontal="righ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6" fontId="3" fillId="0" borderId="6" xfId="0" applyNumberFormat="1" applyFont="1" applyBorder="1" applyAlignment="1">
      <alignment horizontal="right" vertical="center" wrapText="1"/>
    </xf>
    <xf numFmtId="166" fontId="8" fillId="0" borderId="7" xfId="0" applyNumberFormat="1" applyFont="1" applyBorder="1" applyAlignment="1">
      <alignment horizontal="left" vertical="center" wrapText="1"/>
    </xf>
    <xf numFmtId="167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left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166" fontId="8" fillId="0" borderId="10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8" fillId="0" borderId="7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6" fontId="3" fillId="0" borderId="7" xfId="0" applyNumberFormat="1" applyFont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166" fontId="3" fillId="0" borderId="7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17" fillId="0" borderId="6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67" fontId="16" fillId="0" borderId="6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left" vertical="center" wrapText="1"/>
    </xf>
    <xf numFmtId="166" fontId="16" fillId="0" borderId="6" xfId="0" applyNumberFormat="1" applyFont="1" applyFill="1" applyBorder="1" applyAlignment="1">
      <alignment horizontal="right" vertical="center" wrapText="1"/>
    </xf>
    <xf numFmtId="166" fontId="17" fillId="0" borderId="7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1" fontId="18" fillId="0" borderId="6" xfId="0" applyNumberFormat="1" applyFont="1" applyBorder="1" applyAlignment="1">
      <alignment horizontal="center" vertical="center" wrapText="1"/>
    </xf>
    <xf numFmtId="167" fontId="18" fillId="0" borderId="6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 wrapText="1"/>
    </xf>
    <xf numFmtId="165" fontId="18" fillId="0" borderId="6" xfId="0" applyNumberFormat="1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left" vertical="center" wrapText="1"/>
    </xf>
    <xf numFmtId="166" fontId="18" fillId="0" borderId="6" xfId="0" applyNumberFormat="1" applyFont="1" applyBorder="1" applyAlignment="1">
      <alignment horizontal="right" vertical="center" wrapText="1"/>
    </xf>
    <xf numFmtId="166" fontId="19" fillId="0" borderId="7" xfId="0" applyNumberFormat="1" applyFont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67" fontId="20" fillId="0" borderId="6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left" vertical="center" wrapText="1"/>
    </xf>
    <xf numFmtId="166" fontId="20" fillId="0" borderId="6" xfId="0" applyNumberFormat="1" applyFont="1" applyFill="1" applyBorder="1" applyAlignment="1">
      <alignment horizontal="right" vertical="center" wrapText="1"/>
    </xf>
    <xf numFmtId="166" fontId="21" fillId="0" borderId="7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164" fontId="23" fillId="0" borderId="6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left" vertical="center" wrapText="1"/>
    </xf>
    <xf numFmtId="166" fontId="22" fillId="0" borderId="6" xfId="0" applyNumberFormat="1" applyFont="1" applyFill="1" applyBorder="1" applyAlignment="1">
      <alignment horizontal="right" vertical="center" wrapText="1"/>
    </xf>
    <xf numFmtId="166" fontId="23" fillId="0" borderId="7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167" fontId="20" fillId="0" borderId="6" xfId="0" applyNumberFormat="1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165" fontId="20" fillId="0" borderId="6" xfId="0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left" vertical="center" wrapText="1"/>
    </xf>
    <xf numFmtId="166" fontId="20" fillId="0" borderId="6" xfId="0" applyNumberFormat="1" applyFont="1" applyBorder="1" applyAlignment="1">
      <alignment horizontal="right" vertical="center" wrapText="1"/>
    </xf>
    <xf numFmtId="166" fontId="21" fillId="0" borderId="7" xfId="0" applyNumberFormat="1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167" fontId="22" fillId="0" borderId="6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5" fontId="22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left" vertical="center" wrapText="1"/>
    </xf>
    <xf numFmtId="166" fontId="22" fillId="0" borderId="6" xfId="0" applyNumberFormat="1" applyFont="1" applyBorder="1" applyAlignment="1">
      <alignment horizontal="right" vertical="center" wrapText="1"/>
    </xf>
    <xf numFmtId="166" fontId="23" fillId="0" borderId="7" xfId="0" applyNumberFormat="1" applyFont="1" applyBorder="1" applyAlignment="1">
      <alignment horizontal="left" vertical="center" wrapText="1"/>
    </xf>
    <xf numFmtId="166" fontId="20" fillId="0" borderId="7" xfId="0" applyNumberFormat="1" applyFont="1" applyBorder="1" applyAlignment="1">
      <alignment horizontal="left" vertical="center" wrapText="1"/>
    </xf>
    <xf numFmtId="166" fontId="22" fillId="0" borderId="7" xfId="0" applyNumberFormat="1" applyFont="1" applyBorder="1" applyAlignment="1">
      <alignment horizontal="left" vertical="center" wrapText="1"/>
    </xf>
    <xf numFmtId="166" fontId="22" fillId="0" borderId="7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166" fontId="20" fillId="0" borderId="7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166" fontId="17" fillId="0" borderId="7" xfId="0" applyNumberFormat="1" applyFont="1" applyBorder="1" applyAlignment="1">
      <alignment horizontal="left" vertical="center" wrapText="1"/>
    </xf>
    <xf numFmtId="166" fontId="24" fillId="0" borderId="7" xfId="0" applyNumberFormat="1" applyFont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1" fontId="25" fillId="0" borderId="6" xfId="0" applyNumberFormat="1" applyFont="1" applyFill="1" applyBorder="1" applyAlignment="1">
      <alignment horizontal="center" vertical="center" wrapText="1"/>
    </xf>
    <xf numFmtId="167" fontId="25" fillId="0" borderId="6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165" fontId="25" fillId="0" borderId="6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left" vertical="center" wrapText="1"/>
    </xf>
    <xf numFmtId="166" fontId="25" fillId="0" borderId="6" xfId="0" applyNumberFormat="1" applyFont="1" applyFill="1" applyBorder="1" applyAlignment="1">
      <alignment horizontal="right" vertical="center" wrapText="1"/>
    </xf>
    <xf numFmtId="166" fontId="25" fillId="0" borderId="7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167" fontId="5" fillId="2" borderId="11" xfId="0" applyNumberFormat="1" applyFont="1" applyFill="1" applyBorder="1" applyAlignment="1">
      <alignment horizontal="center" wrapText="1"/>
    </xf>
    <xf numFmtId="167" fontId="5" fillId="2" borderId="12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7" fontId="7" fillId="0" borderId="19" xfId="0" applyNumberFormat="1" applyFont="1" applyBorder="1" applyAlignment="1">
      <alignment horizontal="center" vertical="center" wrapText="1"/>
    </xf>
    <xf numFmtId="167" fontId="7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7" fillId="0" borderId="19" xfId="0" quotePrefix="1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left" vertical="center" wrapText="1"/>
    </xf>
    <xf numFmtId="1" fontId="7" fillId="0" borderId="28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B81816D-F1D1-422D-A2BD-81D0CF775917}" diskRevisions="1" revisionId="1377">
  <header guid="{BB81816D-F1D1-422D-A2BD-81D0CF775917}" dateTime="2014-04-21T10:37:12" maxSheetId="2" userName="USDA Forest Service" r:id="rId1" minRId="1343" maxRId="137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3" sId="1" numFmtId="11">
    <oc r="J682">
      <v>15.42</v>
    </oc>
    <nc r="J682">
      <v>15.41</v>
    </nc>
  </rcc>
  <rcc rId="1344" sId="1" numFmtId="11">
    <oc r="J683">
      <v>13.25</v>
    </oc>
    <nc r="J683">
      <v>13.24</v>
    </nc>
  </rcc>
  <rcc rId="1345" sId="1" numFmtId="11">
    <oc r="J685">
      <v>218.79</v>
    </oc>
    <nc r="J685">
      <v>245.85</v>
    </nc>
  </rcc>
  <rcc rId="1346" sId="1" numFmtId="11">
    <oc r="J688">
      <v>5.39</v>
    </oc>
    <nc r="J688">
      <v>4.9800000000000004</v>
    </nc>
  </rcc>
  <rcc rId="1347" sId="1" numFmtId="11">
    <oc r="J693">
      <v>1.36</v>
    </oc>
    <nc r="J693">
      <v>1.3</v>
    </nc>
  </rcc>
  <rcc rId="1348" sId="1" numFmtId="11">
    <oc r="J694">
      <v>1226.03</v>
    </oc>
    <nc r="J694">
      <v>1329.23</v>
    </nc>
  </rcc>
  <rcc rId="1349" sId="1" numFmtId="11">
    <oc r="J696">
      <v>1535.05</v>
    </oc>
    <nc r="J696">
      <v>1455.53</v>
    </nc>
  </rcc>
  <rcc rId="1350" sId="1" numFmtId="11">
    <oc r="J697">
      <v>1781.56</v>
    </oc>
    <nc r="J697">
      <v>1716.78</v>
    </nc>
  </rcc>
  <rcc rId="1351" sId="1" numFmtId="11">
    <oc r="J698">
      <v>1881.29</v>
    </oc>
    <nc r="J698">
      <v>1907.38</v>
    </nc>
  </rcc>
  <rcc rId="1352" sId="1" numFmtId="11">
    <oc r="J699">
      <v>144.78</v>
    </oc>
    <nc r="J699">
      <v>146.37</v>
    </nc>
  </rcc>
  <rcc rId="1353" sId="1" numFmtId="11">
    <oc r="J700">
      <v>731.8</v>
    </oc>
    <nc r="J700">
      <v>664.4</v>
    </nc>
  </rcc>
  <rcc rId="1354" sId="1" numFmtId="11">
    <oc r="J701">
      <v>1.79</v>
    </oc>
    <nc r="J701">
      <v>1.83</v>
    </nc>
  </rcc>
  <rcc rId="1355" sId="1" numFmtId="11">
    <oc r="J702">
      <v>1.68</v>
    </oc>
    <nc r="J702">
      <v>1.97</v>
    </nc>
  </rcc>
  <rcc rId="1356" sId="1" numFmtId="11">
    <oc r="J703">
      <v>89.51</v>
    </oc>
    <nc r="J703">
      <v>110.12</v>
    </nc>
  </rcc>
  <rcc rId="1357" sId="1" numFmtId="11">
    <oc r="J708">
      <v>9.9</v>
    </oc>
    <nc r="J708">
      <v>5.85</v>
    </nc>
  </rcc>
  <rcc rId="1358" sId="1" numFmtId="11">
    <oc r="J710">
      <v>67.790000000000006</v>
    </oc>
    <nc r="J710">
      <v>82.88</v>
    </nc>
  </rcc>
  <rcc rId="1359" sId="1" numFmtId="11">
    <oc r="J711">
      <v>15.09</v>
    </oc>
    <nc r="J711">
      <v>18.07</v>
    </nc>
  </rcc>
  <rcc rId="1360" sId="1" numFmtId="11">
    <oc r="J712">
      <v>7.56</v>
    </oc>
    <nc r="J712">
      <v>7.89</v>
    </nc>
  </rcc>
  <rcc rId="1361" sId="1" numFmtId="11">
    <oc r="J713">
      <v>29.45</v>
    </oc>
    <nc r="J713">
      <v>31.83</v>
    </nc>
  </rcc>
  <rrc rId="1362" sId="1" ref="A716:XFD716" action="deleteRow">
    <undo index="0" exp="area" ref3D="1" dr="$F$1:$I$65536" dn="Z_D6819F57_21C9_4277_833C_1F5BC6E696F4_.wvu.Cols" sId="1"/>
    <rfmt sheetId="1" xfDxf="1" sqref="A716:IV716" start="0" length="0">
      <dxf>
        <font>
          <sz val="11"/>
          <color indexed="10"/>
        </font>
        <alignment vertical="center" wrapText="1" readingOrder="0"/>
      </dxf>
    </rfmt>
    <rcc rId="0" sId="1" dxf="1">
      <nc r="A716" t="inlineStr">
        <is>
          <t>S</t>
        </is>
      </nc>
      <ndxf>
        <font>
          <sz val="11"/>
          <color indexed="10"/>
        </font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16" start="0" length="0">
      <dxf>
        <font>
          <sz val="11"/>
          <color indexed="10"/>
        </font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16">
        <f>NOW()</f>
      </nc>
      <ndxf>
        <font>
          <sz val="11"/>
          <color indexed="10"/>
        </font>
        <numFmt numFmtId="186" formatCode="m/d/yy\ 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6" t="inlineStr">
        <is>
          <t>CANCK</t>
        </is>
      </nc>
      <ndxf>
        <font>
          <sz val="11"/>
          <color indexed="10"/>
        </font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16">
        <v>7668</v>
      </nc>
      <ndxf>
        <font>
          <b/>
          <sz val="11"/>
          <color indexed="10"/>
        </font>
        <numFmt numFmtId="169" formatCode="0000\ 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16">
        <v>0</v>
      </nc>
      <ndxf>
        <font>
          <sz val="11"/>
          <color indexed="10"/>
        </font>
        <numFmt numFmtId="169" formatCode="0000\ 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16" t="inlineStr">
        <is>
          <t>EA</t>
        </is>
      </nc>
      <ndxf>
        <font>
          <sz val="11"/>
          <color indexed="10"/>
        </font>
        <numFmt numFmtId="170" formatCode="00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16" t="inlineStr">
        <is>
          <t>ADAPTER, 3/4" tap (0309 &amp; 0435)</t>
        </is>
      </nc>
      <ndxf>
        <font>
          <sz val="11"/>
          <color indexed="10"/>
        </font>
        <numFmt numFmtId="169" formatCode="00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16" start="0" length="0">
      <dxf>
        <font>
          <sz val="11"/>
          <color indexed="10"/>
        </font>
        <numFmt numFmtId="186" formatCode="m/d/yy\ 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1">
      <nc r="J716">
        <v>1.05</v>
      </nc>
      <ndxf>
        <font>
          <sz val="11"/>
          <color indexed="10"/>
        </font>
        <numFmt numFmtId="171" formatCode="&quot;$&quot;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16">
        <f>SUM(F716*J716)</f>
      </nc>
      <ndxf>
        <font>
          <sz val="11"/>
          <color indexed="10"/>
        </font>
        <numFmt numFmtId="171" formatCode="&quot;$&quot;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16" start="0" length="0">
      <dxf>
        <font>
          <sz val="11"/>
          <color indexed="10"/>
        </font>
        <numFmt numFmtId="171" formatCode="&quot;$&quot;#,##0.00"/>
        <alignment horizontal="lef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63" sId="1" numFmtId="11">
    <oc r="J718">
      <v>1114.6500000000001</v>
    </oc>
    <nc r="J718">
      <v>994.26</v>
    </nc>
  </rcc>
  <rcc rId="1364" sId="1" numFmtId="11">
    <oc r="J719">
      <v>3279.72</v>
    </oc>
    <nc r="J719">
      <v>3600.11</v>
    </nc>
  </rcc>
  <rrc rId="1365" sId="1" ref="A720:XFD720" action="deleteRow">
    <undo index="0" exp="area" ref3D="1" dr="$F$1:$I$65536" dn="Z_D6819F57_21C9_4277_833C_1F5BC6E696F4_.wvu.Cols" sId="1"/>
    <rfmt sheetId="1" xfDxf="1" sqref="A720:IV720" start="0" length="0">
      <dxf>
        <font>
          <sz val="11"/>
          <color indexed="30"/>
        </font>
        <alignment vertical="center" wrapText="1" readingOrder="0"/>
      </dxf>
    </rfmt>
    <rcc rId="0" sId="1" dxf="1">
      <nc r="A720" t="inlineStr">
        <is>
          <t>S</t>
        </is>
      </nc>
      <ndxf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20" start="0" length="0">
      <dxf>
        <numFmt numFmtId="1" formatCode="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20">
        <f>NOW()</f>
      </nc>
      <ndxf>
        <numFmt numFmtId="186" formatCode="m/d/yy\ 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0" t="inlineStr">
        <is>
          <t>CANCK</t>
        </is>
      </nc>
      <ndxf>
        <numFmt numFmtId="30" formatCode="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20">
        <v>8638</v>
      </nc>
      <ndxf>
        <font>
          <b/>
          <sz val="11"/>
          <color indexed="30"/>
        </font>
        <numFmt numFmtId="169" formatCode="0000\ 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20">
        <v>0</v>
      </nc>
      <ndxf>
        <numFmt numFmtId="169" formatCode="0000\ 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20" t="inlineStr">
        <is>
          <t>EA</t>
        </is>
      </nc>
      <ndxf>
        <numFmt numFmtId="170" formatCode="00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20" t="inlineStr">
        <is>
          <t>KIT, tank, 15000 GL</t>
        </is>
      </nc>
      <ndxf>
        <numFmt numFmtId="169" formatCode="0000\ "/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20" start="0" length="0">
      <dxf>
        <numFmt numFmtId="186" formatCode="m/d/yy\ 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1">
      <nc r="J720">
        <v>7506.41</v>
      </nc>
      <ndxf>
        <numFmt numFmtId="171" formatCode="&quot;$&quot;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720">
        <f>SUM(F720*J720)</f>
      </nc>
      <ndxf>
        <numFmt numFmtId="171" formatCode="&quot;$&quot;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20" start="0" length="0">
      <dxf>
        <numFmt numFmtId="171" formatCode="&quot;$&quot;#,##0.00"/>
        <alignment horizontal="lef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66" sId="1" numFmtId="11">
    <oc r="J722">
      <v>115982.12</v>
    </oc>
    <nc r="J722">
      <v>118547.75</v>
    </nc>
  </rcc>
  <rrc rId="1367" sId="1" ref="A728:XFD728" action="insertRow">
    <undo index="0" exp="area" ref3D="1" dr="$F$1:$I$65536" dn="Z_D6819F57_21C9_4277_833C_1F5BC6E696F4_.wvu.Cols" sId="1"/>
  </rrc>
  <rcc rId="1368" sId="1" odxf="1" dxf="1">
    <nc r="A728" t="inlineStr">
      <is>
        <t>S</t>
      </is>
    </nc>
    <odxf>
      <font>
        <sz val="11"/>
      </font>
    </odxf>
    <ndxf>
      <font>
        <sz val="11"/>
        <color indexed="30"/>
      </font>
    </ndxf>
  </rcc>
  <rfmt sheetId="1" sqref="B728" start="0" length="0">
    <dxf>
      <font>
        <sz val="11"/>
        <color indexed="30"/>
      </font>
    </dxf>
  </rfmt>
  <rcc rId="1369" sId="1" odxf="1" dxf="1">
    <nc r="C728">
      <f>NOW()</f>
    </nc>
    <odxf>
      <font>
        <sz val="11"/>
      </font>
    </odxf>
    <ndxf>
      <font>
        <sz val="11"/>
        <color indexed="30"/>
      </font>
    </ndxf>
  </rcc>
  <rcc rId="1370" sId="1" odxf="1" dxf="1">
    <nc r="D728" t="inlineStr">
      <is>
        <t>CANCK</t>
      </is>
    </nc>
    <odxf>
      <font>
        <sz val="11"/>
      </font>
    </odxf>
    <ndxf>
      <font>
        <sz val="11"/>
        <color indexed="30"/>
      </font>
    </ndxf>
  </rcc>
  <rfmt sheetId="1" sqref="E728" start="0" length="0">
    <dxf>
      <font>
        <sz val="11"/>
        <color indexed="30"/>
      </font>
    </dxf>
  </rfmt>
  <rcc rId="1371" sId="1" odxf="1" dxf="1" numFmtId="4">
    <nc r="F728">
      <v>0</v>
    </nc>
    <odxf>
      <font>
        <sz val="11"/>
      </font>
    </odxf>
    <ndxf>
      <font>
        <sz val="11"/>
        <color indexed="30"/>
      </font>
    </ndxf>
  </rcc>
  <rcc rId="1372" sId="1" odxf="1" dxf="1">
    <nc r="G728" t="inlineStr">
      <is>
        <t>EA</t>
      </is>
    </nc>
    <odxf>
      <font>
        <sz val="11"/>
      </font>
    </odxf>
    <ndxf>
      <font>
        <sz val="11"/>
        <color indexed="30"/>
      </font>
    </ndxf>
  </rcc>
  <rfmt sheetId="1" sqref="H728" start="0" length="0">
    <dxf>
      <font>
        <sz val="11"/>
        <color indexed="30"/>
      </font>
    </dxf>
  </rfmt>
  <rfmt sheetId="1" sqref="I728" start="0" length="0">
    <dxf>
      <font>
        <sz val="11"/>
        <color indexed="30"/>
      </font>
    </dxf>
  </rfmt>
  <rfmt sheetId="1" sqref="J728" start="0" length="0">
    <dxf>
      <font>
        <sz val="11"/>
        <color indexed="30"/>
      </font>
    </dxf>
  </rfmt>
  <rcc rId="1373" sId="1" odxf="1" dxf="1">
    <nc r="K728">
      <f>SUM(F728*J728)</f>
    </nc>
    <odxf>
      <font>
        <sz val="11"/>
      </font>
    </odxf>
    <ndxf>
      <font>
        <sz val="11"/>
        <color indexed="30"/>
      </font>
    </ndxf>
  </rcc>
  <rfmt sheetId="1" sqref="L728" start="0" length="0">
    <dxf>
      <font>
        <sz val="11"/>
        <color indexed="30"/>
      </font>
    </dxf>
  </rfmt>
  <rcc rId="1374" sId="1" numFmtId="4">
    <nc r="E728">
      <v>9166</v>
    </nc>
  </rcc>
  <rcc rId="1375" sId="1">
    <nc r="H728" t="inlineStr">
      <is>
        <t>BED - folding, emergency, medical</t>
      </is>
    </nc>
  </rcc>
  <rfmt sheetId="1" sqref="A728:IV728" start="0" length="2147483647">
    <dxf>
      <font>
        <color auto="1"/>
      </font>
    </dxf>
  </rfmt>
  <rcc rId="1376" sId="1" numFmtId="11">
    <nc r="J728">
      <v>240</v>
    </nc>
  </rcc>
  <rdn rId="0" localSheetId="1" customView="1" name="Z_D6819F57_21C9_4277_833C_1F5BC6E696F4_.wvu.Cols" hidden="1" oldHidden="1">
    <oldFormula>'ORDER FORM'!$F:$I</oldFormula>
  </rdn>
  <rcv guid="{D6819F57-21C9-4277-833C-1F5BC6E696F4}" action="delete"/>
  <rcv guid="{D6819F57-21C9-4277-833C-1F5BC6E696F4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microsoft.com/office/2006/relationships/wsSortMap" Target="wsSortMa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9"/>
  <sheetViews>
    <sheetView tabSelected="1" zoomScaleNormal="100" workbookViewId="0">
      <pane ySplit="7" topLeftCell="A717" activePane="bottomLeft" state="frozen"/>
      <selection pane="bottomLeft" activeCell="J729" sqref="J729"/>
    </sheetView>
  </sheetViews>
  <sheetFormatPr defaultRowHeight="30" customHeight="1" x14ac:dyDescent="0.2"/>
  <cols>
    <col min="1" max="1" width="3.7109375" style="1" customWidth="1"/>
    <col min="2" max="2" width="8.7109375" style="24" customWidth="1"/>
    <col min="3" max="3" width="17.140625" style="21" bestFit="1" customWidth="1"/>
    <col min="4" max="4" width="12.7109375" style="22" customWidth="1"/>
    <col min="5" max="6" width="12.7109375" style="1" customWidth="1"/>
    <col min="7" max="7" width="8.7109375" style="1" customWidth="1"/>
    <col min="8" max="8" width="50.7109375" style="1" customWidth="1"/>
    <col min="9" max="9" width="15.7109375" style="21" customWidth="1"/>
    <col min="10" max="11" width="12.7109375" style="23" customWidth="1"/>
    <col min="12" max="12" width="20.7109375" style="1" customWidth="1"/>
    <col min="13" max="16384" width="9.140625" style="1"/>
  </cols>
  <sheetData>
    <row r="1" spans="1:12" ht="30" customHeight="1" thickBot="1" x14ac:dyDescent="0.45">
      <c r="A1" s="138" t="s">
        <v>769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0.100000000000001" customHeight="1" x14ac:dyDescent="0.25">
      <c r="A2" s="142" t="s">
        <v>480</v>
      </c>
      <c r="B2" s="143"/>
      <c r="C2" s="144"/>
      <c r="D2" s="2" t="s">
        <v>482</v>
      </c>
      <c r="E2" s="136" t="s">
        <v>481</v>
      </c>
      <c r="F2" s="139"/>
      <c r="G2" s="137"/>
      <c r="H2" s="3" t="s">
        <v>483</v>
      </c>
      <c r="I2" s="140" t="s">
        <v>484</v>
      </c>
      <c r="J2" s="141"/>
      <c r="K2" s="136" t="s">
        <v>485</v>
      </c>
      <c r="L2" s="137"/>
    </row>
    <row r="3" spans="1:12" ht="30" customHeight="1" thickBot="1" x14ac:dyDescent="0.25">
      <c r="A3" s="145" t="s">
        <v>456</v>
      </c>
      <c r="B3" s="146"/>
      <c r="C3" s="147"/>
      <c r="D3" s="4">
        <f ca="1">TODAY()</f>
        <v>42118</v>
      </c>
      <c r="E3" s="148"/>
      <c r="F3" s="149"/>
      <c r="G3" s="150"/>
      <c r="H3" s="5"/>
      <c r="I3" s="151"/>
      <c r="J3" s="152"/>
      <c r="K3" s="148"/>
      <c r="L3" s="150"/>
    </row>
    <row r="4" spans="1:12" ht="20.100000000000001" customHeight="1" x14ac:dyDescent="0.2">
      <c r="A4" s="136" t="s">
        <v>486</v>
      </c>
      <c r="B4" s="139"/>
      <c r="C4" s="139"/>
      <c r="D4" s="137"/>
      <c r="E4" s="136" t="s">
        <v>487</v>
      </c>
      <c r="F4" s="139"/>
      <c r="G4" s="137"/>
      <c r="H4" s="3" t="s">
        <v>496</v>
      </c>
      <c r="I4" s="140" t="s">
        <v>488</v>
      </c>
      <c r="J4" s="141"/>
      <c r="K4" s="136" t="s">
        <v>489</v>
      </c>
      <c r="L4" s="137"/>
    </row>
    <row r="5" spans="1:12" s="7" customFormat="1" ht="30" customHeight="1" thickBot="1" x14ac:dyDescent="0.25">
      <c r="A5" s="153"/>
      <c r="B5" s="154"/>
      <c r="C5" s="154"/>
      <c r="D5" s="155"/>
      <c r="E5" s="158"/>
      <c r="F5" s="149"/>
      <c r="G5" s="150"/>
      <c r="H5" s="6"/>
      <c r="I5" s="151"/>
      <c r="J5" s="152"/>
      <c r="K5" s="148"/>
      <c r="L5" s="150"/>
    </row>
    <row r="6" spans="1:12" ht="30" customHeight="1" thickBot="1" x14ac:dyDescent="0.25">
      <c r="A6" s="156" t="s">
        <v>490</v>
      </c>
      <c r="B6" s="157"/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1:12" ht="30" customHeight="1" thickBot="1" x14ac:dyDescent="0.25">
      <c r="A7" s="159" t="s">
        <v>494</v>
      </c>
      <c r="B7" s="160"/>
      <c r="C7" s="8" t="s">
        <v>491</v>
      </c>
      <c r="D7" s="8" t="s">
        <v>497</v>
      </c>
      <c r="E7" s="50" t="s">
        <v>479</v>
      </c>
      <c r="F7" s="8" t="s">
        <v>492</v>
      </c>
      <c r="G7" s="8" t="s">
        <v>459</v>
      </c>
      <c r="H7" s="9" t="s">
        <v>473</v>
      </c>
      <c r="I7" s="8" t="s">
        <v>493</v>
      </c>
      <c r="J7" s="10" t="s">
        <v>460</v>
      </c>
      <c r="K7" s="10" t="s">
        <v>376</v>
      </c>
      <c r="L7" s="11" t="s">
        <v>495</v>
      </c>
    </row>
    <row r="8" spans="1:12" ht="30" customHeight="1" x14ac:dyDescent="0.2">
      <c r="A8" s="25" t="s">
        <v>458</v>
      </c>
      <c r="B8" s="26"/>
      <c r="C8" s="27">
        <f t="shared" ref="C8:C39" ca="1" si="0">NOW()</f>
        <v>42118.464020833337</v>
      </c>
      <c r="D8" s="28" t="s">
        <v>478</v>
      </c>
      <c r="E8" s="54">
        <v>4</v>
      </c>
      <c r="F8" s="29">
        <v>0</v>
      </c>
      <c r="G8" s="30" t="s">
        <v>461</v>
      </c>
      <c r="H8" s="31" t="s">
        <v>507</v>
      </c>
      <c r="I8" s="27"/>
      <c r="J8" s="32">
        <v>5.01</v>
      </c>
      <c r="K8" s="32">
        <f t="shared" ref="K8:K39" si="1">SUM(F8*J8)</f>
        <v>0</v>
      </c>
      <c r="L8" s="33"/>
    </row>
    <row r="9" spans="1:12" ht="30" customHeight="1" x14ac:dyDescent="0.2">
      <c r="A9" s="34" t="s">
        <v>458</v>
      </c>
      <c r="B9" s="35"/>
      <c r="C9" s="36">
        <f t="shared" ca="1" si="0"/>
        <v>42118.464020833337</v>
      </c>
      <c r="D9" s="37" t="s">
        <v>478</v>
      </c>
      <c r="E9" s="51">
        <v>3</v>
      </c>
      <c r="F9" s="38">
        <v>0</v>
      </c>
      <c r="G9" s="39" t="s">
        <v>461</v>
      </c>
      <c r="H9" s="40" t="s">
        <v>506</v>
      </c>
      <c r="I9" s="36"/>
      <c r="J9" s="41">
        <v>4.95</v>
      </c>
      <c r="K9" s="41">
        <f t="shared" si="1"/>
        <v>0</v>
      </c>
      <c r="L9" s="42"/>
    </row>
    <row r="10" spans="1:12" ht="30" customHeight="1" x14ac:dyDescent="0.2">
      <c r="A10" s="34" t="s">
        <v>458</v>
      </c>
      <c r="B10" s="35" t="s">
        <v>457</v>
      </c>
      <c r="C10" s="36">
        <f t="shared" ca="1" si="0"/>
        <v>42118.464020833337</v>
      </c>
      <c r="D10" s="37" t="s">
        <v>478</v>
      </c>
      <c r="E10" s="51">
        <v>6</v>
      </c>
      <c r="F10" s="38">
        <v>0</v>
      </c>
      <c r="G10" s="39" t="s">
        <v>461</v>
      </c>
      <c r="H10" s="40" t="s">
        <v>508</v>
      </c>
      <c r="I10" s="36"/>
      <c r="J10" s="41">
        <v>6.5</v>
      </c>
      <c r="K10" s="41">
        <f t="shared" si="1"/>
        <v>0</v>
      </c>
      <c r="L10" s="42"/>
    </row>
    <row r="11" spans="1:12" ht="30" customHeight="1" x14ac:dyDescent="0.2">
      <c r="A11" s="34" t="s">
        <v>458</v>
      </c>
      <c r="B11" s="35" t="s">
        <v>457</v>
      </c>
      <c r="C11" s="36">
        <f t="shared" ca="1" si="0"/>
        <v>42118.464020833337</v>
      </c>
      <c r="D11" s="37" t="s">
        <v>478</v>
      </c>
      <c r="E11" s="51">
        <v>7</v>
      </c>
      <c r="F11" s="38">
        <v>0</v>
      </c>
      <c r="G11" s="39" t="s">
        <v>461</v>
      </c>
      <c r="H11" s="40" t="s">
        <v>509</v>
      </c>
      <c r="I11" s="36"/>
      <c r="J11" s="41">
        <v>5.97</v>
      </c>
      <c r="K11" s="41">
        <f t="shared" si="1"/>
        <v>0</v>
      </c>
      <c r="L11" s="42"/>
    </row>
    <row r="12" spans="1:12" ht="30" customHeight="1" x14ac:dyDescent="0.2">
      <c r="A12" s="12" t="s">
        <v>458</v>
      </c>
      <c r="B12" s="13"/>
      <c r="C12" s="14">
        <f t="shared" ca="1" si="0"/>
        <v>42118.464020833337</v>
      </c>
      <c r="D12" s="15" t="s">
        <v>478</v>
      </c>
      <c r="E12" s="52">
        <v>3411</v>
      </c>
      <c r="F12" s="16">
        <v>0</v>
      </c>
      <c r="G12" s="17" t="s">
        <v>476</v>
      </c>
      <c r="H12" s="18" t="s">
        <v>343</v>
      </c>
      <c r="I12" s="14"/>
      <c r="J12" s="19">
        <v>204.06</v>
      </c>
      <c r="K12" s="19">
        <f t="shared" si="1"/>
        <v>0</v>
      </c>
      <c r="L12" s="44"/>
    </row>
    <row r="13" spans="1:12" ht="30" customHeight="1" x14ac:dyDescent="0.2">
      <c r="A13" s="12" t="s">
        <v>458</v>
      </c>
      <c r="B13" s="13" t="s">
        <v>457</v>
      </c>
      <c r="C13" s="14">
        <f t="shared" ca="1" si="0"/>
        <v>42118.464020833337</v>
      </c>
      <c r="D13" s="15" t="s">
        <v>478</v>
      </c>
      <c r="E13" s="52">
        <v>1155</v>
      </c>
      <c r="F13" s="16">
        <v>0</v>
      </c>
      <c r="G13" s="17" t="s">
        <v>461</v>
      </c>
      <c r="H13" s="18" t="s">
        <v>240</v>
      </c>
      <c r="I13" s="14"/>
      <c r="J13" s="19">
        <v>19.04</v>
      </c>
      <c r="K13" s="19">
        <f t="shared" si="1"/>
        <v>0</v>
      </c>
      <c r="L13" s="20"/>
    </row>
    <row r="14" spans="1:12" ht="30" customHeight="1" x14ac:dyDescent="0.2">
      <c r="A14" s="12" t="s">
        <v>458</v>
      </c>
      <c r="B14" s="13" t="s">
        <v>457</v>
      </c>
      <c r="C14" s="14">
        <f t="shared" ca="1" si="0"/>
        <v>42118.464020833337</v>
      </c>
      <c r="D14" s="15" t="s">
        <v>478</v>
      </c>
      <c r="E14" s="52">
        <v>720</v>
      </c>
      <c r="F14" s="16">
        <v>0</v>
      </c>
      <c r="G14" s="17" t="s">
        <v>461</v>
      </c>
      <c r="H14" s="18" t="s">
        <v>105</v>
      </c>
      <c r="I14" s="14"/>
      <c r="J14" s="19">
        <v>25.63</v>
      </c>
      <c r="K14" s="19">
        <f t="shared" si="1"/>
        <v>0</v>
      </c>
      <c r="L14" s="20"/>
    </row>
    <row r="15" spans="1:12" ht="30" customHeight="1" x14ac:dyDescent="0.2">
      <c r="A15" s="34" t="s">
        <v>458</v>
      </c>
      <c r="B15" s="35" t="s">
        <v>457</v>
      </c>
      <c r="C15" s="36">
        <f t="shared" ca="1" si="0"/>
        <v>42118.464020833337</v>
      </c>
      <c r="D15" s="37" t="s">
        <v>478</v>
      </c>
      <c r="E15" s="51">
        <v>471</v>
      </c>
      <c r="F15" s="38">
        <v>0</v>
      </c>
      <c r="G15" s="39" t="s">
        <v>461</v>
      </c>
      <c r="H15" s="75" t="s">
        <v>733</v>
      </c>
      <c r="I15" s="36"/>
      <c r="J15" s="41">
        <v>132.61000000000001</v>
      </c>
      <c r="K15" s="41">
        <f t="shared" si="1"/>
        <v>0</v>
      </c>
      <c r="L15" s="42"/>
    </row>
    <row r="16" spans="1:12" ht="30" customHeight="1" x14ac:dyDescent="0.2">
      <c r="A16" s="34" t="s">
        <v>458</v>
      </c>
      <c r="B16" s="35" t="s">
        <v>457</v>
      </c>
      <c r="C16" s="36">
        <f t="shared" ca="1" si="0"/>
        <v>42118.464020833337</v>
      </c>
      <c r="D16" s="37" t="s">
        <v>478</v>
      </c>
      <c r="E16" s="51">
        <v>364</v>
      </c>
      <c r="F16" s="38">
        <v>0</v>
      </c>
      <c r="G16" s="39" t="s">
        <v>461</v>
      </c>
      <c r="H16" s="40" t="s">
        <v>641</v>
      </c>
      <c r="I16" s="36"/>
      <c r="J16" s="41">
        <v>16.850000000000001</v>
      </c>
      <c r="K16" s="41">
        <f t="shared" si="1"/>
        <v>0</v>
      </c>
      <c r="L16" s="42"/>
    </row>
    <row r="17" spans="1:12" ht="30" customHeight="1" x14ac:dyDescent="0.2">
      <c r="A17" s="34" t="s">
        <v>458</v>
      </c>
      <c r="B17" s="35"/>
      <c r="C17" s="36">
        <f t="shared" ca="1" si="0"/>
        <v>42118.464020833337</v>
      </c>
      <c r="D17" s="37" t="s">
        <v>478</v>
      </c>
      <c r="E17" s="51">
        <v>8819</v>
      </c>
      <c r="F17" s="38">
        <v>0</v>
      </c>
      <c r="G17" s="39" t="s">
        <v>461</v>
      </c>
      <c r="H17" s="40" t="s">
        <v>358</v>
      </c>
      <c r="I17" s="36"/>
      <c r="J17" s="41">
        <v>19.87</v>
      </c>
      <c r="K17" s="41">
        <f t="shared" si="1"/>
        <v>0</v>
      </c>
      <c r="L17" s="46"/>
    </row>
    <row r="18" spans="1:12" ht="30" customHeight="1" x14ac:dyDescent="0.2">
      <c r="A18" s="34" t="s">
        <v>458</v>
      </c>
      <c r="B18" s="35" t="s">
        <v>457</v>
      </c>
      <c r="C18" s="36">
        <f t="shared" ca="1" si="0"/>
        <v>42118.464020833337</v>
      </c>
      <c r="D18" s="37" t="s">
        <v>478</v>
      </c>
      <c r="E18" s="51">
        <v>383</v>
      </c>
      <c r="F18" s="38">
        <v>0</v>
      </c>
      <c r="G18" s="39" t="s">
        <v>461</v>
      </c>
      <c r="H18" s="40" t="s">
        <v>688</v>
      </c>
      <c r="I18" s="36"/>
      <c r="J18" s="41">
        <v>27.48</v>
      </c>
      <c r="K18" s="41">
        <f t="shared" si="1"/>
        <v>0</v>
      </c>
      <c r="L18" s="42"/>
    </row>
    <row r="19" spans="1:12" ht="30" customHeight="1" x14ac:dyDescent="0.2">
      <c r="A19" s="34" t="s">
        <v>458</v>
      </c>
      <c r="B19" s="35" t="s">
        <v>457</v>
      </c>
      <c r="C19" s="36">
        <f t="shared" ca="1" si="0"/>
        <v>42118.464020833337</v>
      </c>
      <c r="D19" s="37" t="s">
        <v>478</v>
      </c>
      <c r="E19" s="51">
        <v>16</v>
      </c>
      <c r="F19" s="38">
        <v>0</v>
      </c>
      <c r="G19" s="39" t="s">
        <v>461</v>
      </c>
      <c r="H19" s="40" t="s">
        <v>514</v>
      </c>
      <c r="I19" s="36"/>
      <c r="J19" s="41">
        <v>30.86</v>
      </c>
      <c r="K19" s="41">
        <f t="shared" si="1"/>
        <v>0</v>
      </c>
      <c r="L19" s="42"/>
    </row>
    <row r="20" spans="1:12" ht="30" customHeight="1" x14ac:dyDescent="0.2">
      <c r="A20" s="12" t="s">
        <v>458</v>
      </c>
      <c r="B20" s="13" t="s">
        <v>457</v>
      </c>
      <c r="C20" s="14">
        <f t="shared" ca="1" si="0"/>
        <v>42118.464020833337</v>
      </c>
      <c r="D20" s="15" t="s">
        <v>478</v>
      </c>
      <c r="E20" s="52">
        <v>1092</v>
      </c>
      <c r="F20" s="16">
        <v>0</v>
      </c>
      <c r="G20" s="17" t="s">
        <v>461</v>
      </c>
      <c r="H20" s="18" t="s">
        <v>223</v>
      </c>
      <c r="I20" s="14"/>
      <c r="J20" s="19">
        <v>186.12</v>
      </c>
      <c r="K20" s="19">
        <f t="shared" si="1"/>
        <v>0</v>
      </c>
      <c r="L20" s="20"/>
    </row>
    <row r="21" spans="1:12" ht="30" customHeight="1" x14ac:dyDescent="0.2">
      <c r="A21" s="12" t="s">
        <v>458</v>
      </c>
      <c r="B21" s="13" t="s">
        <v>457</v>
      </c>
      <c r="C21" s="14">
        <f t="shared" ca="1" si="0"/>
        <v>42118.464020833337</v>
      </c>
      <c r="D21" s="15" t="s">
        <v>478</v>
      </c>
      <c r="E21" s="52">
        <v>1091</v>
      </c>
      <c r="F21" s="16">
        <v>0</v>
      </c>
      <c r="G21" s="17" t="s">
        <v>461</v>
      </c>
      <c r="H21" s="18" t="s">
        <v>222</v>
      </c>
      <c r="I21" s="14"/>
      <c r="J21" s="19">
        <v>73.41</v>
      </c>
      <c r="K21" s="19">
        <f t="shared" si="1"/>
        <v>0</v>
      </c>
      <c r="L21" s="20"/>
    </row>
    <row r="22" spans="1:12" ht="30" customHeight="1" x14ac:dyDescent="0.2">
      <c r="A22" s="12" t="s">
        <v>458</v>
      </c>
      <c r="B22" s="13" t="s">
        <v>457</v>
      </c>
      <c r="C22" s="14">
        <f t="shared" ca="1" si="0"/>
        <v>42118.464020833337</v>
      </c>
      <c r="D22" s="15" t="s">
        <v>478</v>
      </c>
      <c r="E22" s="52">
        <v>707</v>
      </c>
      <c r="F22" s="16">
        <v>0</v>
      </c>
      <c r="G22" s="17" t="s">
        <v>461</v>
      </c>
      <c r="H22" s="18" t="s">
        <v>100</v>
      </c>
      <c r="I22" s="14"/>
      <c r="J22" s="19">
        <v>39.72</v>
      </c>
      <c r="K22" s="19">
        <f t="shared" si="1"/>
        <v>0</v>
      </c>
      <c r="L22" s="20"/>
    </row>
    <row r="23" spans="1:12" ht="30" customHeight="1" x14ac:dyDescent="0.2">
      <c r="A23" s="34" t="s">
        <v>458</v>
      </c>
      <c r="B23" s="35" t="s">
        <v>457</v>
      </c>
      <c r="C23" s="36">
        <f t="shared" ca="1" si="0"/>
        <v>42118.464020833337</v>
      </c>
      <c r="D23" s="37" t="s">
        <v>478</v>
      </c>
      <c r="E23" s="51">
        <v>17</v>
      </c>
      <c r="F23" s="38">
        <v>0</v>
      </c>
      <c r="G23" s="39" t="s">
        <v>461</v>
      </c>
      <c r="H23" s="43" t="s">
        <v>515</v>
      </c>
      <c r="I23" s="36"/>
      <c r="J23" s="41">
        <v>0.76</v>
      </c>
      <c r="K23" s="41">
        <f t="shared" si="1"/>
        <v>0</v>
      </c>
      <c r="L23" s="42"/>
    </row>
    <row r="24" spans="1:12" ht="30" customHeight="1" x14ac:dyDescent="0.2">
      <c r="A24" s="34" t="s">
        <v>458</v>
      </c>
      <c r="B24" s="35" t="s">
        <v>457</v>
      </c>
      <c r="C24" s="36">
        <f t="shared" ca="1" si="0"/>
        <v>42118.464020833337</v>
      </c>
      <c r="D24" s="37" t="s">
        <v>478</v>
      </c>
      <c r="E24" s="51">
        <v>59</v>
      </c>
      <c r="F24" s="38">
        <v>0</v>
      </c>
      <c r="G24" s="39" t="s">
        <v>461</v>
      </c>
      <c r="H24" s="43" t="s">
        <v>531</v>
      </c>
      <c r="I24" s="36"/>
      <c r="J24" s="41">
        <v>5.53</v>
      </c>
      <c r="K24" s="41">
        <f t="shared" si="1"/>
        <v>0</v>
      </c>
      <c r="L24" s="42"/>
    </row>
    <row r="25" spans="1:12" ht="30" customHeight="1" x14ac:dyDescent="0.2">
      <c r="A25" s="34" t="s">
        <v>458</v>
      </c>
      <c r="B25" s="35" t="s">
        <v>457</v>
      </c>
      <c r="C25" s="36">
        <f t="shared" ca="1" si="0"/>
        <v>42118.464020833337</v>
      </c>
      <c r="D25" s="37" t="s">
        <v>478</v>
      </c>
      <c r="E25" s="51">
        <v>21</v>
      </c>
      <c r="F25" s="38">
        <v>0</v>
      </c>
      <c r="G25" s="39" t="s">
        <v>463</v>
      </c>
      <c r="H25" s="43" t="s">
        <v>516</v>
      </c>
      <c r="I25" s="36"/>
      <c r="J25" s="41">
        <v>30.23</v>
      </c>
      <c r="K25" s="41">
        <f t="shared" si="1"/>
        <v>0</v>
      </c>
      <c r="L25" s="42"/>
    </row>
    <row r="26" spans="1:12" ht="30" customHeight="1" x14ac:dyDescent="0.2">
      <c r="A26" s="34" t="s">
        <v>458</v>
      </c>
      <c r="B26" s="35" t="s">
        <v>457</v>
      </c>
      <c r="C26" s="36">
        <f t="shared" ca="1" si="0"/>
        <v>42118.464020833337</v>
      </c>
      <c r="D26" s="37" t="s">
        <v>478</v>
      </c>
      <c r="E26" s="51">
        <v>22</v>
      </c>
      <c r="F26" s="38">
        <v>0</v>
      </c>
      <c r="G26" s="39" t="s">
        <v>461</v>
      </c>
      <c r="H26" s="40" t="s">
        <v>683</v>
      </c>
      <c r="I26" s="36"/>
      <c r="J26" s="41">
        <v>78.59</v>
      </c>
      <c r="K26" s="41">
        <f t="shared" si="1"/>
        <v>0</v>
      </c>
      <c r="L26" s="42"/>
    </row>
    <row r="27" spans="1:12" ht="30" customHeight="1" x14ac:dyDescent="0.2">
      <c r="A27" s="34" t="s">
        <v>458</v>
      </c>
      <c r="B27" s="35" t="s">
        <v>457</v>
      </c>
      <c r="C27" s="36">
        <f t="shared" ca="1" si="0"/>
        <v>42118.464020833337</v>
      </c>
      <c r="D27" s="37" t="s">
        <v>478</v>
      </c>
      <c r="E27" s="51">
        <v>128</v>
      </c>
      <c r="F27" s="38">
        <v>0</v>
      </c>
      <c r="G27" s="39" t="s">
        <v>461</v>
      </c>
      <c r="H27" s="43" t="s">
        <v>768</v>
      </c>
      <c r="I27" s="36"/>
      <c r="J27" s="41">
        <v>94.94</v>
      </c>
      <c r="K27" s="41">
        <f t="shared" si="1"/>
        <v>0</v>
      </c>
      <c r="L27" s="42"/>
    </row>
    <row r="28" spans="1:12" ht="30" customHeight="1" x14ac:dyDescent="0.2">
      <c r="A28" s="34" t="s">
        <v>458</v>
      </c>
      <c r="B28" s="35" t="s">
        <v>457</v>
      </c>
      <c r="C28" s="36">
        <f t="shared" ca="1" si="0"/>
        <v>42118.464020833337</v>
      </c>
      <c r="D28" s="37" t="s">
        <v>478</v>
      </c>
      <c r="E28" s="51">
        <v>435</v>
      </c>
      <c r="F28" s="38">
        <v>0</v>
      </c>
      <c r="G28" s="39" t="s">
        <v>461</v>
      </c>
      <c r="H28" s="40" t="s">
        <v>671</v>
      </c>
      <c r="I28" s="36"/>
      <c r="J28" s="41">
        <v>274.66000000000003</v>
      </c>
      <c r="K28" s="41">
        <f t="shared" si="1"/>
        <v>0</v>
      </c>
      <c r="L28" s="42"/>
    </row>
    <row r="29" spans="1:12" ht="30" customHeight="1" x14ac:dyDescent="0.2">
      <c r="A29" s="34" t="s">
        <v>458</v>
      </c>
      <c r="B29" s="35" t="s">
        <v>457</v>
      </c>
      <c r="C29" s="36">
        <f t="shared" ca="1" si="0"/>
        <v>42118.464020833337</v>
      </c>
      <c r="D29" s="37" t="s">
        <v>478</v>
      </c>
      <c r="E29" s="51">
        <v>437</v>
      </c>
      <c r="F29" s="38">
        <v>0</v>
      </c>
      <c r="G29" s="39" t="s">
        <v>461</v>
      </c>
      <c r="H29" s="40" t="s">
        <v>673</v>
      </c>
      <c r="I29" s="36"/>
      <c r="J29" s="41">
        <v>208</v>
      </c>
      <c r="K29" s="41">
        <f t="shared" si="1"/>
        <v>0</v>
      </c>
      <c r="L29" s="42"/>
    </row>
    <row r="30" spans="1:12" ht="30" customHeight="1" x14ac:dyDescent="0.2">
      <c r="A30" s="34" t="s">
        <v>458</v>
      </c>
      <c r="B30" s="35" t="s">
        <v>457</v>
      </c>
      <c r="C30" s="36">
        <f t="shared" ca="1" si="0"/>
        <v>42118.464020833337</v>
      </c>
      <c r="D30" s="37" t="s">
        <v>478</v>
      </c>
      <c r="E30" s="51">
        <v>281</v>
      </c>
      <c r="F30" s="38">
        <v>0</v>
      </c>
      <c r="G30" s="39" t="s">
        <v>461</v>
      </c>
      <c r="H30" s="40" t="s">
        <v>609</v>
      </c>
      <c r="I30" s="36"/>
      <c r="J30" s="41">
        <v>29.8</v>
      </c>
      <c r="K30" s="41">
        <f t="shared" si="1"/>
        <v>0</v>
      </c>
      <c r="L30" s="42"/>
    </row>
    <row r="31" spans="1:12" ht="30" customHeight="1" x14ac:dyDescent="0.2">
      <c r="A31" s="12" t="s">
        <v>458</v>
      </c>
      <c r="B31" s="13" t="s">
        <v>457</v>
      </c>
      <c r="C31" s="14">
        <f t="shared" ca="1" si="0"/>
        <v>42118.464020833337</v>
      </c>
      <c r="D31" s="15" t="s">
        <v>478</v>
      </c>
      <c r="E31" s="52">
        <v>1197</v>
      </c>
      <c r="F31" s="16">
        <v>0</v>
      </c>
      <c r="G31" s="17" t="s">
        <v>461</v>
      </c>
      <c r="H31" s="18" t="s">
        <v>255</v>
      </c>
      <c r="I31" s="14"/>
      <c r="J31" s="19">
        <v>58.91</v>
      </c>
      <c r="K31" s="19">
        <f t="shared" si="1"/>
        <v>0</v>
      </c>
      <c r="L31" s="20"/>
    </row>
    <row r="32" spans="1:12" ht="30" customHeight="1" x14ac:dyDescent="0.2">
      <c r="A32" s="12" t="s">
        <v>458</v>
      </c>
      <c r="B32" s="13"/>
      <c r="C32" s="14">
        <f t="shared" ca="1" si="0"/>
        <v>42118.464020833337</v>
      </c>
      <c r="D32" s="15" t="s">
        <v>478</v>
      </c>
      <c r="E32" s="52">
        <v>3318</v>
      </c>
      <c r="F32" s="16">
        <v>0</v>
      </c>
      <c r="G32" s="17" t="s">
        <v>461</v>
      </c>
      <c r="H32" s="18" t="s">
        <v>342</v>
      </c>
      <c r="I32" s="14"/>
      <c r="J32" s="19">
        <v>0.77</v>
      </c>
      <c r="K32" s="19">
        <f t="shared" si="1"/>
        <v>0</v>
      </c>
      <c r="L32" s="44"/>
    </row>
    <row r="33" spans="1:12" ht="30" customHeight="1" x14ac:dyDescent="0.2">
      <c r="A33" s="12" t="s">
        <v>458</v>
      </c>
      <c r="B33" s="13" t="s">
        <v>457</v>
      </c>
      <c r="C33" s="14">
        <f t="shared" ca="1" si="0"/>
        <v>42118.464020833337</v>
      </c>
      <c r="D33" s="15" t="s">
        <v>478</v>
      </c>
      <c r="E33" s="52">
        <v>1071</v>
      </c>
      <c r="F33" s="16">
        <v>0</v>
      </c>
      <c r="G33" s="17" t="s">
        <v>461</v>
      </c>
      <c r="H33" s="18" t="s">
        <v>211</v>
      </c>
      <c r="I33" s="14"/>
      <c r="J33" s="19">
        <v>23.56</v>
      </c>
      <c r="K33" s="19">
        <f t="shared" si="1"/>
        <v>0</v>
      </c>
      <c r="L33" s="20"/>
    </row>
    <row r="34" spans="1:12" ht="30" customHeight="1" x14ac:dyDescent="0.2">
      <c r="A34" s="12" t="s">
        <v>458</v>
      </c>
      <c r="B34" s="13"/>
      <c r="C34" s="14">
        <f t="shared" ca="1" si="0"/>
        <v>42118.464020833337</v>
      </c>
      <c r="D34" s="15" t="s">
        <v>478</v>
      </c>
      <c r="E34" s="52">
        <v>1269</v>
      </c>
      <c r="F34" s="16">
        <v>0</v>
      </c>
      <c r="G34" s="17" t="s">
        <v>461</v>
      </c>
      <c r="H34" s="18" t="s">
        <v>271</v>
      </c>
      <c r="I34" s="14"/>
      <c r="J34" s="19">
        <v>15.98</v>
      </c>
      <c r="K34" s="19">
        <f t="shared" si="1"/>
        <v>0</v>
      </c>
      <c r="L34" s="44"/>
    </row>
    <row r="35" spans="1:12" ht="30" customHeight="1" x14ac:dyDescent="0.2">
      <c r="A35" s="34" t="s">
        <v>458</v>
      </c>
      <c r="B35" s="35" t="s">
        <v>457</v>
      </c>
      <c r="C35" s="36">
        <f t="shared" ca="1" si="0"/>
        <v>42118.464020833337</v>
      </c>
      <c r="D35" s="37" t="s">
        <v>478</v>
      </c>
      <c r="E35" s="51">
        <v>536</v>
      </c>
      <c r="F35" s="38">
        <v>0</v>
      </c>
      <c r="G35" s="39" t="s">
        <v>461</v>
      </c>
      <c r="H35" s="40" t="s">
        <v>8</v>
      </c>
      <c r="I35" s="36"/>
      <c r="J35" s="41">
        <v>15.66</v>
      </c>
      <c r="K35" s="41">
        <f t="shared" si="1"/>
        <v>0</v>
      </c>
      <c r="L35" s="42"/>
    </row>
    <row r="36" spans="1:12" ht="30" customHeight="1" x14ac:dyDescent="0.2">
      <c r="A36" s="12" t="s">
        <v>458</v>
      </c>
      <c r="B36" s="13"/>
      <c r="C36" s="14">
        <f t="shared" ca="1" si="0"/>
        <v>42118.464020833337</v>
      </c>
      <c r="D36" s="15" t="s">
        <v>478</v>
      </c>
      <c r="E36" s="52">
        <v>3300</v>
      </c>
      <c r="F36" s="16">
        <v>0</v>
      </c>
      <c r="G36" s="17" t="s">
        <v>461</v>
      </c>
      <c r="H36" s="18" t="s">
        <v>500</v>
      </c>
      <c r="I36" s="14"/>
      <c r="J36" s="19">
        <v>0.22</v>
      </c>
      <c r="K36" s="19">
        <f t="shared" si="1"/>
        <v>0</v>
      </c>
      <c r="L36" s="44"/>
    </row>
    <row r="37" spans="1:12" ht="30" customHeight="1" x14ac:dyDescent="0.2">
      <c r="A37" s="12" t="s">
        <v>458</v>
      </c>
      <c r="B37" s="13" t="s">
        <v>457</v>
      </c>
      <c r="C37" s="14">
        <f t="shared" ca="1" si="0"/>
        <v>42118.464020833337</v>
      </c>
      <c r="D37" s="15" t="s">
        <v>478</v>
      </c>
      <c r="E37" s="52">
        <v>1062</v>
      </c>
      <c r="F37" s="16">
        <v>0</v>
      </c>
      <c r="G37" s="17" t="s">
        <v>461</v>
      </c>
      <c r="H37" s="18" t="s">
        <v>209</v>
      </c>
      <c r="I37" s="14"/>
      <c r="J37" s="19">
        <v>38.4</v>
      </c>
      <c r="K37" s="19">
        <f t="shared" si="1"/>
        <v>0</v>
      </c>
      <c r="L37" s="20"/>
    </row>
    <row r="38" spans="1:12" ht="30" customHeight="1" x14ac:dyDescent="0.2">
      <c r="A38" s="12" t="s">
        <v>458</v>
      </c>
      <c r="B38" s="13"/>
      <c r="C38" s="14">
        <f t="shared" ca="1" si="0"/>
        <v>42118.464020833337</v>
      </c>
      <c r="D38" s="15" t="s">
        <v>478</v>
      </c>
      <c r="E38" s="52">
        <v>6021</v>
      </c>
      <c r="F38" s="16">
        <v>0</v>
      </c>
      <c r="G38" s="17" t="s">
        <v>461</v>
      </c>
      <c r="H38" s="18" t="s">
        <v>345</v>
      </c>
      <c r="I38" s="14"/>
      <c r="J38" s="19">
        <v>987</v>
      </c>
      <c r="K38" s="19">
        <f t="shared" si="1"/>
        <v>0</v>
      </c>
      <c r="L38" s="44"/>
    </row>
    <row r="39" spans="1:12" s="86" customFormat="1" ht="30" customHeight="1" x14ac:dyDescent="0.2">
      <c r="A39" s="12" t="s">
        <v>458</v>
      </c>
      <c r="B39" s="13" t="s">
        <v>457</v>
      </c>
      <c r="C39" s="14">
        <f t="shared" ca="1" si="0"/>
        <v>42118.464020833337</v>
      </c>
      <c r="D39" s="15" t="s">
        <v>478</v>
      </c>
      <c r="E39" s="52">
        <v>727</v>
      </c>
      <c r="F39" s="16">
        <v>0</v>
      </c>
      <c r="G39" s="17" t="s">
        <v>461</v>
      </c>
      <c r="H39" s="18" t="s">
        <v>108</v>
      </c>
      <c r="I39" s="14"/>
      <c r="J39" s="19">
        <v>0.37</v>
      </c>
      <c r="K39" s="19">
        <f t="shared" si="1"/>
        <v>0</v>
      </c>
      <c r="L39" s="20"/>
    </row>
    <row r="40" spans="1:12" ht="30" customHeight="1" x14ac:dyDescent="0.2">
      <c r="A40" s="12" t="s">
        <v>458</v>
      </c>
      <c r="B40" s="13" t="s">
        <v>457</v>
      </c>
      <c r="C40" s="14">
        <f t="shared" ref="C40:C68" ca="1" si="2">NOW()</f>
        <v>42118.464020833337</v>
      </c>
      <c r="D40" s="15" t="s">
        <v>478</v>
      </c>
      <c r="E40" s="52">
        <v>786</v>
      </c>
      <c r="F40" s="16">
        <v>0</v>
      </c>
      <c r="G40" s="17" t="s">
        <v>138</v>
      </c>
      <c r="H40" s="18" t="s">
        <v>139</v>
      </c>
      <c r="I40" s="14"/>
      <c r="J40" s="19">
        <v>1.39</v>
      </c>
      <c r="K40" s="19">
        <f t="shared" ref="K40:K68" si="3">SUM(F40*J40)</f>
        <v>0</v>
      </c>
      <c r="L40" s="20"/>
    </row>
    <row r="41" spans="1:12" ht="30" customHeight="1" x14ac:dyDescent="0.2">
      <c r="A41" s="34" t="s">
        <v>458</v>
      </c>
      <c r="B41" s="35" t="s">
        <v>457</v>
      </c>
      <c r="C41" s="36">
        <f t="shared" ca="1" si="2"/>
        <v>42118.464020833337</v>
      </c>
      <c r="D41" s="37" t="s">
        <v>478</v>
      </c>
      <c r="E41" s="51">
        <v>14</v>
      </c>
      <c r="F41" s="38">
        <v>0</v>
      </c>
      <c r="G41" s="39" t="s">
        <v>461</v>
      </c>
      <c r="H41" s="40" t="s">
        <v>513</v>
      </c>
      <c r="I41" s="36"/>
      <c r="J41" s="41">
        <v>5.5</v>
      </c>
      <c r="K41" s="41">
        <f t="shared" si="3"/>
        <v>0</v>
      </c>
      <c r="L41" s="42"/>
    </row>
    <row r="42" spans="1:12" ht="30" customHeight="1" x14ac:dyDescent="0.2">
      <c r="A42" s="34" t="s">
        <v>458</v>
      </c>
      <c r="B42" s="35" t="s">
        <v>457</v>
      </c>
      <c r="C42" s="36">
        <f t="shared" ca="1" si="2"/>
        <v>42118.464020833337</v>
      </c>
      <c r="D42" s="37" t="s">
        <v>478</v>
      </c>
      <c r="E42" s="51">
        <v>27</v>
      </c>
      <c r="F42" s="38">
        <v>0</v>
      </c>
      <c r="G42" s="39" t="s">
        <v>461</v>
      </c>
      <c r="H42" s="43" t="s">
        <v>518</v>
      </c>
      <c r="I42" s="36"/>
      <c r="J42" s="41">
        <v>4.07</v>
      </c>
      <c r="K42" s="41">
        <f t="shared" si="3"/>
        <v>0</v>
      </c>
      <c r="L42" s="42"/>
    </row>
    <row r="43" spans="1:12" ht="30" customHeight="1" x14ac:dyDescent="0.2">
      <c r="A43" s="34" t="s">
        <v>458</v>
      </c>
      <c r="B43" s="35" t="s">
        <v>457</v>
      </c>
      <c r="C43" s="36">
        <f t="shared" ca="1" si="2"/>
        <v>42118.464020833337</v>
      </c>
      <c r="D43" s="37" t="s">
        <v>478</v>
      </c>
      <c r="E43" s="51">
        <v>30</v>
      </c>
      <c r="F43" s="38">
        <v>0</v>
      </c>
      <c r="G43" s="39" t="s">
        <v>467</v>
      </c>
      <c r="H43" s="43" t="s">
        <v>519</v>
      </c>
      <c r="I43" s="36"/>
      <c r="J43" s="41">
        <v>4.6500000000000004</v>
      </c>
      <c r="K43" s="41">
        <f t="shared" si="3"/>
        <v>0</v>
      </c>
      <c r="L43" s="42"/>
    </row>
    <row r="44" spans="1:12" ht="30" customHeight="1" x14ac:dyDescent="0.2">
      <c r="A44" s="34" t="s">
        <v>458</v>
      </c>
      <c r="B44" s="35" t="s">
        <v>457</v>
      </c>
      <c r="C44" s="36">
        <f t="shared" ca="1" si="2"/>
        <v>42118.464020833337</v>
      </c>
      <c r="D44" s="37" t="s">
        <v>478</v>
      </c>
      <c r="E44" s="51">
        <v>33</v>
      </c>
      <c r="F44" s="38">
        <v>0</v>
      </c>
      <c r="G44" s="39" t="s">
        <v>467</v>
      </c>
      <c r="H44" s="43" t="s">
        <v>520</v>
      </c>
      <c r="I44" s="36"/>
      <c r="J44" s="41">
        <v>10.65</v>
      </c>
      <c r="K44" s="41">
        <f t="shared" si="3"/>
        <v>0</v>
      </c>
      <c r="L44" s="42"/>
    </row>
    <row r="45" spans="1:12" ht="30" customHeight="1" x14ac:dyDescent="0.2">
      <c r="A45" s="12" t="s">
        <v>458</v>
      </c>
      <c r="B45" s="13"/>
      <c r="C45" s="14">
        <f t="shared" ca="1" si="2"/>
        <v>42118.464020833337</v>
      </c>
      <c r="D45" s="15" t="s">
        <v>478</v>
      </c>
      <c r="E45" s="52">
        <v>1258</v>
      </c>
      <c r="F45" s="16">
        <v>0</v>
      </c>
      <c r="G45" s="17" t="s">
        <v>461</v>
      </c>
      <c r="H45" s="18" t="s">
        <v>270</v>
      </c>
      <c r="I45" s="14"/>
      <c r="J45" s="19">
        <v>10.33</v>
      </c>
      <c r="K45" s="19">
        <f t="shared" si="3"/>
        <v>0</v>
      </c>
      <c r="L45" s="44"/>
    </row>
    <row r="46" spans="1:12" ht="30" customHeight="1" x14ac:dyDescent="0.2">
      <c r="A46" s="12" t="s">
        <v>458</v>
      </c>
      <c r="B46" s="13" t="s">
        <v>457</v>
      </c>
      <c r="C46" s="14">
        <f t="shared" ca="1" si="2"/>
        <v>42118.464020833337</v>
      </c>
      <c r="D46" s="15" t="s">
        <v>478</v>
      </c>
      <c r="E46" s="52">
        <v>1233</v>
      </c>
      <c r="F46" s="16">
        <v>0</v>
      </c>
      <c r="G46" s="17" t="s">
        <v>461</v>
      </c>
      <c r="H46" s="18" t="s">
        <v>266</v>
      </c>
      <c r="I46" s="14"/>
      <c r="J46" s="19">
        <v>16.489999999999998</v>
      </c>
      <c r="K46" s="19">
        <f t="shared" si="3"/>
        <v>0</v>
      </c>
      <c r="L46" s="20"/>
    </row>
    <row r="47" spans="1:12" ht="30" customHeight="1" x14ac:dyDescent="0.2">
      <c r="A47" s="12" t="s">
        <v>458</v>
      </c>
      <c r="B47" s="13" t="s">
        <v>457</v>
      </c>
      <c r="C47" s="14">
        <f t="shared" ca="1" si="2"/>
        <v>42118.464020833337</v>
      </c>
      <c r="D47" s="15" t="s">
        <v>478</v>
      </c>
      <c r="E47" s="52">
        <v>1023</v>
      </c>
      <c r="F47" s="16">
        <v>0</v>
      </c>
      <c r="G47" s="17" t="s">
        <v>461</v>
      </c>
      <c r="H47" s="18" t="s">
        <v>192</v>
      </c>
      <c r="I47" s="14"/>
      <c r="J47" s="19">
        <v>20.78</v>
      </c>
      <c r="K47" s="19">
        <f t="shared" si="3"/>
        <v>0</v>
      </c>
      <c r="L47" s="20"/>
    </row>
    <row r="48" spans="1:12" ht="30" customHeight="1" x14ac:dyDescent="0.2">
      <c r="A48" s="34" t="s">
        <v>458</v>
      </c>
      <c r="B48" s="35"/>
      <c r="C48" s="36">
        <f t="shared" ca="1" si="2"/>
        <v>42118.464020833337</v>
      </c>
      <c r="D48" s="37" t="s">
        <v>478</v>
      </c>
      <c r="E48" s="51">
        <v>9166</v>
      </c>
      <c r="F48" s="38">
        <v>0</v>
      </c>
      <c r="G48" s="39" t="s">
        <v>461</v>
      </c>
      <c r="H48" s="40" t="s">
        <v>778</v>
      </c>
      <c r="I48" s="36"/>
      <c r="J48" s="41">
        <v>240</v>
      </c>
      <c r="K48" s="41">
        <f t="shared" si="3"/>
        <v>0</v>
      </c>
      <c r="L48" s="46"/>
    </row>
    <row r="49" spans="1:12" ht="30" customHeight="1" x14ac:dyDescent="0.2">
      <c r="A49" s="12" t="s">
        <v>458</v>
      </c>
      <c r="B49" s="13"/>
      <c r="C49" s="14">
        <f t="shared" ca="1" si="2"/>
        <v>42118.464020833337</v>
      </c>
      <c r="D49" s="15" t="s">
        <v>478</v>
      </c>
      <c r="E49" s="52">
        <v>1530</v>
      </c>
      <c r="F49" s="16">
        <v>0</v>
      </c>
      <c r="G49" s="17" t="s">
        <v>461</v>
      </c>
      <c r="H49" s="18" t="s">
        <v>303</v>
      </c>
      <c r="I49" s="14"/>
      <c r="J49" s="19">
        <v>8.7899999999999991</v>
      </c>
      <c r="K49" s="19">
        <f t="shared" si="3"/>
        <v>0</v>
      </c>
      <c r="L49" s="44"/>
    </row>
    <row r="50" spans="1:12" ht="30" customHeight="1" x14ac:dyDescent="0.2">
      <c r="A50" s="12" t="s">
        <v>458</v>
      </c>
      <c r="B50" s="13" t="s">
        <v>457</v>
      </c>
      <c r="C50" s="14">
        <f t="shared" ca="1" si="2"/>
        <v>42118.464020833337</v>
      </c>
      <c r="D50" s="15" t="s">
        <v>478</v>
      </c>
      <c r="E50" s="52">
        <v>692</v>
      </c>
      <c r="F50" s="16">
        <v>0</v>
      </c>
      <c r="G50" s="17" t="s">
        <v>461</v>
      </c>
      <c r="H50" s="18" t="s">
        <v>95</v>
      </c>
      <c r="I50" s="14"/>
      <c r="J50" s="19">
        <v>296.18</v>
      </c>
      <c r="K50" s="19">
        <f t="shared" si="3"/>
        <v>0</v>
      </c>
      <c r="L50" s="20"/>
    </row>
    <row r="51" spans="1:12" ht="30" customHeight="1" x14ac:dyDescent="0.2">
      <c r="A51" s="12" t="s">
        <v>458</v>
      </c>
      <c r="B51" s="13" t="s">
        <v>457</v>
      </c>
      <c r="C51" s="14">
        <f t="shared" ca="1" si="2"/>
        <v>42118.464020833337</v>
      </c>
      <c r="D51" s="15" t="s">
        <v>478</v>
      </c>
      <c r="E51" s="52">
        <v>693</v>
      </c>
      <c r="F51" s="16">
        <v>0</v>
      </c>
      <c r="G51" s="17" t="s">
        <v>461</v>
      </c>
      <c r="H51" s="18" t="s">
        <v>96</v>
      </c>
      <c r="I51" s="14"/>
      <c r="J51" s="19">
        <v>24</v>
      </c>
      <c r="K51" s="19">
        <f t="shared" si="3"/>
        <v>0</v>
      </c>
      <c r="L51" s="20"/>
    </row>
    <row r="52" spans="1:12" s="63" customFormat="1" ht="30" customHeight="1" x14ac:dyDescent="0.2">
      <c r="A52" s="12" t="s">
        <v>458</v>
      </c>
      <c r="B52" s="13" t="s">
        <v>457</v>
      </c>
      <c r="C52" s="14">
        <f t="shared" ca="1" si="2"/>
        <v>42118.464020833337</v>
      </c>
      <c r="D52" s="15" t="s">
        <v>478</v>
      </c>
      <c r="E52" s="52">
        <v>1120</v>
      </c>
      <c r="F52" s="16">
        <v>0</v>
      </c>
      <c r="G52" s="17" t="s">
        <v>461</v>
      </c>
      <c r="H52" s="18" t="s">
        <v>231</v>
      </c>
      <c r="I52" s="14"/>
      <c r="J52" s="19">
        <v>7.27</v>
      </c>
      <c r="K52" s="19">
        <f t="shared" si="3"/>
        <v>0</v>
      </c>
      <c r="L52" s="20"/>
    </row>
    <row r="53" spans="1:12" ht="30" customHeight="1" x14ac:dyDescent="0.2">
      <c r="A53" s="12" t="s">
        <v>458</v>
      </c>
      <c r="B53" s="13"/>
      <c r="C53" s="14">
        <f t="shared" ca="1" si="2"/>
        <v>42118.464020833337</v>
      </c>
      <c r="D53" s="15" t="s">
        <v>478</v>
      </c>
      <c r="E53" s="52">
        <v>1281</v>
      </c>
      <c r="F53" s="16">
        <v>0</v>
      </c>
      <c r="G53" s="17" t="s">
        <v>461</v>
      </c>
      <c r="H53" s="18" t="s">
        <v>274</v>
      </c>
      <c r="I53" s="14"/>
      <c r="J53" s="19">
        <v>0.86</v>
      </c>
      <c r="K53" s="19">
        <f t="shared" si="3"/>
        <v>0</v>
      </c>
      <c r="L53" s="44"/>
    </row>
    <row r="54" spans="1:12" ht="30" customHeight="1" x14ac:dyDescent="0.2">
      <c r="A54" s="34" t="s">
        <v>458</v>
      </c>
      <c r="B54" s="35" t="s">
        <v>457</v>
      </c>
      <c r="C54" s="36">
        <f t="shared" ca="1" si="2"/>
        <v>42118.464020833337</v>
      </c>
      <c r="D54" s="37" t="s">
        <v>478</v>
      </c>
      <c r="E54" s="51">
        <v>441</v>
      </c>
      <c r="F54" s="38">
        <v>0</v>
      </c>
      <c r="G54" s="39" t="s">
        <v>461</v>
      </c>
      <c r="H54" s="40" t="s">
        <v>675</v>
      </c>
      <c r="I54" s="36"/>
      <c r="J54" s="41">
        <v>26.79</v>
      </c>
      <c r="K54" s="41">
        <f t="shared" si="3"/>
        <v>0</v>
      </c>
      <c r="L54" s="42"/>
    </row>
    <row r="55" spans="1:12" ht="30" customHeight="1" x14ac:dyDescent="0.2">
      <c r="A55" s="34" t="s">
        <v>458</v>
      </c>
      <c r="B55" s="35" t="s">
        <v>457</v>
      </c>
      <c r="C55" s="36">
        <f t="shared" ca="1" si="2"/>
        <v>42118.464020833337</v>
      </c>
      <c r="D55" s="37" t="s">
        <v>478</v>
      </c>
      <c r="E55" s="51">
        <v>443</v>
      </c>
      <c r="F55" s="38">
        <v>0</v>
      </c>
      <c r="G55" s="39" t="s">
        <v>461</v>
      </c>
      <c r="H55" s="40" t="s">
        <v>676</v>
      </c>
      <c r="I55" s="36"/>
      <c r="J55" s="41">
        <v>5.74</v>
      </c>
      <c r="K55" s="41">
        <f t="shared" si="3"/>
        <v>0</v>
      </c>
      <c r="L55" s="42"/>
    </row>
    <row r="56" spans="1:12" ht="30" customHeight="1" x14ac:dyDescent="0.2">
      <c r="A56" s="34" t="s">
        <v>458</v>
      </c>
      <c r="B56" s="35"/>
      <c r="C56" s="36">
        <f t="shared" ca="1" si="2"/>
        <v>42118.464020833337</v>
      </c>
      <c r="D56" s="37" t="s">
        <v>478</v>
      </c>
      <c r="E56" s="51">
        <v>7124</v>
      </c>
      <c r="F56" s="38">
        <v>0</v>
      </c>
      <c r="G56" s="39" t="s">
        <v>461</v>
      </c>
      <c r="H56" s="40" t="s">
        <v>370</v>
      </c>
      <c r="I56" s="36"/>
      <c r="J56" s="41">
        <v>5.85</v>
      </c>
      <c r="K56" s="41">
        <f t="shared" si="3"/>
        <v>0</v>
      </c>
      <c r="L56" s="46"/>
    </row>
    <row r="57" spans="1:12" ht="30" customHeight="1" x14ac:dyDescent="0.2">
      <c r="A57" s="34" t="s">
        <v>458</v>
      </c>
      <c r="B57" s="35" t="s">
        <v>457</v>
      </c>
      <c r="C57" s="36">
        <f t="shared" ca="1" si="2"/>
        <v>42118.464020833337</v>
      </c>
      <c r="D57" s="37" t="s">
        <v>478</v>
      </c>
      <c r="E57" s="51">
        <v>410</v>
      </c>
      <c r="F57" s="38">
        <v>0</v>
      </c>
      <c r="G57" s="39" t="s">
        <v>468</v>
      </c>
      <c r="H57" s="40" t="s">
        <v>661</v>
      </c>
      <c r="I57" s="36"/>
      <c r="J57" s="41">
        <v>80.98</v>
      </c>
      <c r="K57" s="41">
        <f t="shared" si="3"/>
        <v>0</v>
      </c>
      <c r="L57" s="42"/>
    </row>
    <row r="58" spans="1:12" ht="30" customHeight="1" x14ac:dyDescent="0.2">
      <c r="A58" s="12" t="s">
        <v>458</v>
      </c>
      <c r="B58" s="13" t="s">
        <v>457</v>
      </c>
      <c r="C58" s="14">
        <f t="shared" ca="1" si="2"/>
        <v>42118.464020833337</v>
      </c>
      <c r="D58" s="15" t="s">
        <v>478</v>
      </c>
      <c r="E58" s="52">
        <v>1160</v>
      </c>
      <c r="F58" s="16">
        <v>0</v>
      </c>
      <c r="G58" s="17" t="s">
        <v>461</v>
      </c>
      <c r="H58" s="18" t="s">
        <v>245</v>
      </c>
      <c r="I58" s="14"/>
      <c r="J58" s="19">
        <v>0.28999999999999998</v>
      </c>
      <c r="K58" s="19">
        <f t="shared" si="3"/>
        <v>0</v>
      </c>
      <c r="L58" s="20"/>
    </row>
    <row r="59" spans="1:12" ht="30" customHeight="1" x14ac:dyDescent="0.2">
      <c r="A59" s="12" t="s">
        <v>458</v>
      </c>
      <c r="B59" s="13" t="s">
        <v>457</v>
      </c>
      <c r="C59" s="14">
        <f t="shared" ca="1" si="2"/>
        <v>42118.464020833337</v>
      </c>
      <c r="D59" s="15" t="s">
        <v>478</v>
      </c>
      <c r="E59" s="52">
        <v>1157</v>
      </c>
      <c r="F59" s="16">
        <v>0</v>
      </c>
      <c r="G59" s="17" t="s">
        <v>461</v>
      </c>
      <c r="H59" s="18" t="s">
        <v>242</v>
      </c>
      <c r="I59" s="14"/>
      <c r="J59" s="19">
        <v>1.9</v>
      </c>
      <c r="K59" s="19">
        <f t="shared" si="3"/>
        <v>0</v>
      </c>
      <c r="L59" s="20"/>
    </row>
    <row r="60" spans="1:12" ht="30" customHeight="1" x14ac:dyDescent="0.2">
      <c r="A60" s="12" t="s">
        <v>458</v>
      </c>
      <c r="B60" s="13" t="s">
        <v>457</v>
      </c>
      <c r="C60" s="14">
        <f t="shared" ca="1" si="2"/>
        <v>42118.464020833337</v>
      </c>
      <c r="D60" s="15" t="s">
        <v>478</v>
      </c>
      <c r="E60" s="52">
        <v>790</v>
      </c>
      <c r="F60" s="16">
        <v>0</v>
      </c>
      <c r="G60" s="17" t="s">
        <v>461</v>
      </c>
      <c r="H60" s="18" t="s">
        <v>141</v>
      </c>
      <c r="I60" s="14"/>
      <c r="J60" s="19">
        <v>2.78</v>
      </c>
      <c r="K60" s="19">
        <f t="shared" si="3"/>
        <v>0</v>
      </c>
      <c r="L60" s="20"/>
    </row>
    <row r="61" spans="1:12" ht="30" customHeight="1" x14ac:dyDescent="0.2">
      <c r="A61" s="12" t="s">
        <v>458</v>
      </c>
      <c r="B61" s="13"/>
      <c r="C61" s="14">
        <f t="shared" ca="1" si="2"/>
        <v>42118.464020833337</v>
      </c>
      <c r="D61" s="15" t="s">
        <v>478</v>
      </c>
      <c r="E61" s="52">
        <v>2420</v>
      </c>
      <c r="F61" s="16">
        <v>0</v>
      </c>
      <c r="G61" s="17" t="s">
        <v>461</v>
      </c>
      <c r="H61" s="18" t="s">
        <v>430</v>
      </c>
      <c r="I61" s="14"/>
      <c r="J61" s="19">
        <v>57.77</v>
      </c>
      <c r="K61" s="19">
        <f t="shared" si="3"/>
        <v>0</v>
      </c>
      <c r="L61" s="44"/>
    </row>
    <row r="62" spans="1:12" ht="30" customHeight="1" x14ac:dyDescent="0.2">
      <c r="A62" s="34" t="s">
        <v>458</v>
      </c>
      <c r="B62" s="35" t="s">
        <v>457</v>
      </c>
      <c r="C62" s="36">
        <f t="shared" ca="1" si="2"/>
        <v>42118.464020833337</v>
      </c>
      <c r="D62" s="37" t="s">
        <v>478</v>
      </c>
      <c r="E62" s="51">
        <v>556</v>
      </c>
      <c r="F62" s="38">
        <v>0</v>
      </c>
      <c r="G62" s="39" t="s">
        <v>461</v>
      </c>
      <c r="H62" s="40" t="s">
        <v>18</v>
      </c>
      <c r="I62" s="36"/>
      <c r="J62" s="41">
        <v>6.59</v>
      </c>
      <c r="K62" s="41">
        <f t="shared" si="3"/>
        <v>0</v>
      </c>
      <c r="L62" s="42"/>
    </row>
    <row r="63" spans="1:12" ht="30" customHeight="1" x14ac:dyDescent="0.2">
      <c r="A63" s="12" t="s">
        <v>458</v>
      </c>
      <c r="B63" s="13"/>
      <c r="C63" s="14">
        <f t="shared" ca="1" si="2"/>
        <v>42118.464020833337</v>
      </c>
      <c r="D63" s="15" t="s">
        <v>478</v>
      </c>
      <c r="E63" s="52">
        <v>1526</v>
      </c>
      <c r="F63" s="16">
        <v>0</v>
      </c>
      <c r="G63" s="17" t="s">
        <v>461</v>
      </c>
      <c r="H63" s="18" t="s">
        <v>301</v>
      </c>
      <c r="I63" s="14"/>
      <c r="J63" s="19">
        <v>46.05</v>
      </c>
      <c r="K63" s="19">
        <f t="shared" si="3"/>
        <v>0</v>
      </c>
      <c r="L63" s="44"/>
    </row>
    <row r="64" spans="1:12" ht="30" customHeight="1" x14ac:dyDescent="0.2">
      <c r="A64" s="12" t="s">
        <v>458</v>
      </c>
      <c r="B64" s="13"/>
      <c r="C64" s="14">
        <f t="shared" ca="1" si="2"/>
        <v>42118.464020833337</v>
      </c>
      <c r="D64" s="15" t="s">
        <v>478</v>
      </c>
      <c r="E64" s="52">
        <v>1273</v>
      </c>
      <c r="F64" s="16">
        <v>0</v>
      </c>
      <c r="G64" s="17" t="s">
        <v>461</v>
      </c>
      <c r="H64" s="18" t="s">
        <v>272</v>
      </c>
      <c r="I64" s="14"/>
      <c r="J64" s="19">
        <v>22.62</v>
      </c>
      <c r="K64" s="19">
        <f t="shared" si="3"/>
        <v>0</v>
      </c>
      <c r="L64" s="44"/>
    </row>
    <row r="65" spans="1:12" ht="30" customHeight="1" x14ac:dyDescent="0.2">
      <c r="A65" s="12" t="s">
        <v>458</v>
      </c>
      <c r="B65" s="13" t="s">
        <v>457</v>
      </c>
      <c r="C65" s="14">
        <f t="shared" ca="1" si="2"/>
        <v>42118.464020833337</v>
      </c>
      <c r="D65" s="15" t="s">
        <v>478</v>
      </c>
      <c r="E65" s="52">
        <v>625</v>
      </c>
      <c r="F65" s="16">
        <v>0</v>
      </c>
      <c r="G65" s="17" t="s">
        <v>461</v>
      </c>
      <c r="H65" s="18" t="s">
        <v>62</v>
      </c>
      <c r="I65" s="14"/>
      <c r="J65" s="19">
        <v>4.45</v>
      </c>
      <c r="K65" s="19">
        <f t="shared" si="3"/>
        <v>0</v>
      </c>
      <c r="L65" s="20"/>
    </row>
    <row r="66" spans="1:12" ht="30" customHeight="1" x14ac:dyDescent="0.2">
      <c r="A66" s="34" t="s">
        <v>458</v>
      </c>
      <c r="B66" s="35" t="s">
        <v>457</v>
      </c>
      <c r="C66" s="36">
        <f t="shared" ca="1" si="2"/>
        <v>42118.464020833337</v>
      </c>
      <c r="D66" s="37" t="s">
        <v>478</v>
      </c>
      <c r="E66" s="51">
        <v>558</v>
      </c>
      <c r="F66" s="38">
        <v>0</v>
      </c>
      <c r="G66" s="39" t="s">
        <v>461</v>
      </c>
      <c r="H66" s="40" t="s">
        <v>20</v>
      </c>
      <c r="I66" s="36"/>
      <c r="J66" s="41">
        <v>2.2400000000000002</v>
      </c>
      <c r="K66" s="41">
        <f t="shared" si="3"/>
        <v>0</v>
      </c>
      <c r="L66" s="42"/>
    </row>
    <row r="67" spans="1:12" ht="30" customHeight="1" x14ac:dyDescent="0.2">
      <c r="A67" s="34" t="s">
        <v>458</v>
      </c>
      <c r="B67" s="35" t="s">
        <v>457</v>
      </c>
      <c r="C67" s="36">
        <f t="shared" ca="1" si="2"/>
        <v>42118.464020833337</v>
      </c>
      <c r="D67" s="37" t="s">
        <v>478</v>
      </c>
      <c r="E67" s="51">
        <v>35</v>
      </c>
      <c r="F67" s="38">
        <v>0</v>
      </c>
      <c r="G67" s="39" t="s">
        <v>461</v>
      </c>
      <c r="H67" s="40" t="s">
        <v>521</v>
      </c>
      <c r="I67" s="36"/>
      <c r="J67" s="41">
        <v>4.03</v>
      </c>
      <c r="K67" s="41">
        <f t="shared" si="3"/>
        <v>0</v>
      </c>
      <c r="L67" s="42"/>
    </row>
    <row r="68" spans="1:12" ht="30" customHeight="1" x14ac:dyDescent="0.2">
      <c r="A68" s="12" t="s">
        <v>458</v>
      </c>
      <c r="B68" s="13" t="s">
        <v>457</v>
      </c>
      <c r="C68" s="14">
        <f t="shared" ca="1" si="2"/>
        <v>42118.464020833337</v>
      </c>
      <c r="D68" s="15" t="s">
        <v>478</v>
      </c>
      <c r="E68" s="52">
        <v>1158</v>
      </c>
      <c r="F68" s="16">
        <v>0</v>
      </c>
      <c r="G68" s="17" t="s">
        <v>461</v>
      </c>
      <c r="H68" s="18" t="s">
        <v>243</v>
      </c>
      <c r="I68" s="14"/>
      <c r="J68" s="19">
        <v>1.52</v>
      </c>
      <c r="K68" s="19">
        <f t="shared" si="3"/>
        <v>0</v>
      </c>
      <c r="L68" s="20"/>
    </row>
    <row r="69" spans="1:12" ht="30" customHeight="1" x14ac:dyDescent="0.2">
      <c r="A69" s="34" t="s">
        <v>458</v>
      </c>
      <c r="B69" s="35" t="s">
        <v>457</v>
      </c>
      <c r="C69" s="36">
        <v>41386.662236226854</v>
      </c>
      <c r="D69" s="37" t="s">
        <v>478</v>
      </c>
      <c r="E69" s="51">
        <v>265</v>
      </c>
      <c r="F69" s="38">
        <v>0</v>
      </c>
      <c r="G69" s="39" t="s">
        <v>461</v>
      </c>
      <c r="H69" s="40" t="s">
        <v>730</v>
      </c>
      <c r="I69" s="36"/>
      <c r="J69" s="41">
        <v>16.78</v>
      </c>
      <c r="K69" s="41">
        <v>0</v>
      </c>
      <c r="L69" s="42"/>
    </row>
    <row r="70" spans="1:12" ht="30" customHeight="1" x14ac:dyDescent="0.2">
      <c r="A70" s="12" t="s">
        <v>458</v>
      </c>
      <c r="B70" s="13" t="s">
        <v>457</v>
      </c>
      <c r="C70" s="14">
        <f t="shared" ref="C70:C76" ca="1" si="4">NOW()</f>
        <v>42118.464020833337</v>
      </c>
      <c r="D70" s="15" t="s">
        <v>478</v>
      </c>
      <c r="E70" s="52">
        <v>606</v>
      </c>
      <c r="F70" s="16">
        <v>0</v>
      </c>
      <c r="G70" s="17" t="s">
        <v>461</v>
      </c>
      <c r="H70" s="18" t="s">
        <v>53</v>
      </c>
      <c r="I70" s="14"/>
      <c r="J70" s="19">
        <v>127.02</v>
      </c>
      <c r="K70" s="19">
        <f t="shared" ref="K70:K76" si="5">SUM(F70*J70)</f>
        <v>0</v>
      </c>
      <c r="L70" s="20"/>
    </row>
    <row r="71" spans="1:12" ht="30" customHeight="1" x14ac:dyDescent="0.2">
      <c r="A71" s="34" t="s">
        <v>458</v>
      </c>
      <c r="B71" s="35" t="s">
        <v>457</v>
      </c>
      <c r="C71" s="36">
        <f t="shared" ca="1" si="4"/>
        <v>42118.464020833337</v>
      </c>
      <c r="D71" s="37" t="s">
        <v>478</v>
      </c>
      <c r="E71" s="51">
        <v>37</v>
      </c>
      <c r="F71" s="38">
        <v>0</v>
      </c>
      <c r="G71" s="39" t="s">
        <v>461</v>
      </c>
      <c r="H71" s="40" t="s">
        <v>522</v>
      </c>
      <c r="I71" s="36"/>
      <c r="J71" s="41">
        <v>0.7</v>
      </c>
      <c r="K71" s="41">
        <f t="shared" si="5"/>
        <v>0</v>
      </c>
      <c r="L71" s="42"/>
    </row>
    <row r="72" spans="1:12" ht="30" customHeight="1" x14ac:dyDescent="0.2">
      <c r="A72" s="34" t="s">
        <v>458</v>
      </c>
      <c r="B72" s="35" t="s">
        <v>457</v>
      </c>
      <c r="C72" s="36">
        <f t="shared" ca="1" si="4"/>
        <v>42118.464020833337</v>
      </c>
      <c r="D72" s="37" t="s">
        <v>478</v>
      </c>
      <c r="E72" s="51">
        <v>328</v>
      </c>
      <c r="F72" s="38">
        <v>0</v>
      </c>
      <c r="G72" s="39" t="s">
        <v>461</v>
      </c>
      <c r="H72" s="40" t="s">
        <v>627</v>
      </c>
      <c r="I72" s="36"/>
      <c r="J72" s="41">
        <v>0.13</v>
      </c>
      <c r="K72" s="41">
        <f t="shared" si="5"/>
        <v>0</v>
      </c>
      <c r="L72" s="42"/>
    </row>
    <row r="73" spans="1:12" ht="30" customHeight="1" x14ac:dyDescent="0.2">
      <c r="A73" s="12" t="s">
        <v>458</v>
      </c>
      <c r="B73" s="13" t="s">
        <v>457</v>
      </c>
      <c r="C73" s="14">
        <f t="shared" ca="1" si="4"/>
        <v>42118.464020833337</v>
      </c>
      <c r="D73" s="15" t="s">
        <v>478</v>
      </c>
      <c r="E73" s="52">
        <v>732</v>
      </c>
      <c r="F73" s="16">
        <v>0</v>
      </c>
      <c r="G73" s="17" t="s">
        <v>461</v>
      </c>
      <c r="H73" s="18" t="s">
        <v>110</v>
      </c>
      <c r="I73" s="14"/>
      <c r="J73" s="19">
        <v>5.93</v>
      </c>
      <c r="K73" s="19">
        <f t="shared" si="5"/>
        <v>0</v>
      </c>
      <c r="L73" s="20"/>
    </row>
    <row r="74" spans="1:12" ht="30" customHeight="1" x14ac:dyDescent="0.2">
      <c r="A74" s="12" t="s">
        <v>458</v>
      </c>
      <c r="B74" s="13"/>
      <c r="C74" s="14">
        <f t="shared" ca="1" si="4"/>
        <v>42118.464020833337</v>
      </c>
      <c r="D74" s="15" t="s">
        <v>478</v>
      </c>
      <c r="E74" s="52">
        <v>2210</v>
      </c>
      <c r="F74" s="16">
        <v>0</v>
      </c>
      <c r="G74" s="17" t="s">
        <v>461</v>
      </c>
      <c r="H74" s="18" t="s">
        <v>417</v>
      </c>
      <c r="I74" s="14"/>
      <c r="J74" s="19">
        <v>7.83</v>
      </c>
      <c r="K74" s="19">
        <f t="shared" si="5"/>
        <v>0</v>
      </c>
      <c r="L74" s="44"/>
    </row>
    <row r="75" spans="1:12" ht="30" customHeight="1" x14ac:dyDescent="0.2">
      <c r="A75" s="12" t="s">
        <v>458</v>
      </c>
      <c r="B75" s="13" t="s">
        <v>457</v>
      </c>
      <c r="C75" s="14">
        <f t="shared" ca="1" si="4"/>
        <v>42118.464020833337</v>
      </c>
      <c r="D75" s="15" t="s">
        <v>478</v>
      </c>
      <c r="E75" s="52">
        <v>1132</v>
      </c>
      <c r="F75" s="16">
        <v>0</v>
      </c>
      <c r="G75" s="17" t="s">
        <v>467</v>
      </c>
      <c r="H75" s="18" t="s">
        <v>232</v>
      </c>
      <c r="I75" s="14"/>
      <c r="J75" s="19">
        <v>20.94</v>
      </c>
      <c r="K75" s="19">
        <f t="shared" si="5"/>
        <v>0</v>
      </c>
      <c r="L75" s="20"/>
    </row>
    <row r="76" spans="1:12" ht="30" customHeight="1" x14ac:dyDescent="0.2">
      <c r="A76" s="55" t="s">
        <v>458</v>
      </c>
      <c r="B76" s="56" t="s">
        <v>457</v>
      </c>
      <c r="C76" s="57">
        <f t="shared" ca="1" si="4"/>
        <v>42118.464020833337</v>
      </c>
      <c r="D76" s="58" t="s">
        <v>478</v>
      </c>
      <c r="E76" s="53">
        <v>372</v>
      </c>
      <c r="F76" s="48">
        <v>0</v>
      </c>
      <c r="G76" s="59" t="s">
        <v>461</v>
      </c>
      <c r="H76" s="60" t="s">
        <v>647</v>
      </c>
      <c r="I76" s="57"/>
      <c r="J76" s="61">
        <v>0.13</v>
      </c>
      <c r="K76" s="61">
        <f t="shared" si="5"/>
        <v>0</v>
      </c>
      <c r="L76" s="62" t="s">
        <v>727</v>
      </c>
    </row>
    <row r="77" spans="1:12" ht="30" customHeight="1" x14ac:dyDescent="0.2">
      <c r="A77" s="12" t="s">
        <v>458</v>
      </c>
      <c r="B77" s="13" t="s">
        <v>457</v>
      </c>
      <c r="C77" s="14">
        <v>41387.41077800926</v>
      </c>
      <c r="D77" s="15" t="s">
        <v>478</v>
      </c>
      <c r="E77" s="52">
        <v>689</v>
      </c>
      <c r="F77" s="16">
        <v>0</v>
      </c>
      <c r="G77" s="17" t="s">
        <v>461</v>
      </c>
      <c r="H77" s="18" t="s">
        <v>736</v>
      </c>
      <c r="I77" s="14"/>
      <c r="J77" s="19">
        <v>0.15</v>
      </c>
      <c r="K77" s="19">
        <v>0</v>
      </c>
      <c r="L77" s="125" t="s">
        <v>738</v>
      </c>
    </row>
    <row r="78" spans="1:12" ht="30" customHeight="1" x14ac:dyDescent="0.2">
      <c r="A78" s="34" t="s">
        <v>458</v>
      </c>
      <c r="B78" s="35" t="s">
        <v>457</v>
      </c>
      <c r="C78" s="36">
        <f t="shared" ref="C78:C106" ca="1" si="6">NOW()</f>
        <v>42118.464020833337</v>
      </c>
      <c r="D78" s="37" t="s">
        <v>478</v>
      </c>
      <c r="E78" s="51">
        <v>118</v>
      </c>
      <c r="F78" s="38">
        <v>0</v>
      </c>
      <c r="G78" s="39" t="s">
        <v>461</v>
      </c>
      <c r="H78" s="43" t="s">
        <v>551</v>
      </c>
      <c r="I78" s="36"/>
      <c r="J78" s="41">
        <v>19.149999999999999</v>
      </c>
      <c r="K78" s="41">
        <f t="shared" ref="K78:K106" si="7">SUM(F78*J78)</f>
        <v>0</v>
      </c>
      <c r="L78" s="42"/>
    </row>
    <row r="79" spans="1:12" ht="30" customHeight="1" x14ac:dyDescent="0.2">
      <c r="A79" s="12" t="s">
        <v>458</v>
      </c>
      <c r="B79" s="13" t="s">
        <v>457</v>
      </c>
      <c r="C79" s="14">
        <f t="shared" ca="1" si="6"/>
        <v>42118.464020833337</v>
      </c>
      <c r="D79" s="15" t="s">
        <v>478</v>
      </c>
      <c r="E79" s="52">
        <v>1154</v>
      </c>
      <c r="F79" s="16">
        <v>0</v>
      </c>
      <c r="G79" s="17" t="s">
        <v>461</v>
      </c>
      <c r="H79" s="18" t="s">
        <v>239</v>
      </c>
      <c r="I79" s="14"/>
      <c r="J79" s="19">
        <v>21.65</v>
      </c>
      <c r="K79" s="19">
        <f t="shared" si="7"/>
        <v>0</v>
      </c>
      <c r="L79" s="20"/>
    </row>
    <row r="80" spans="1:12" ht="30" customHeight="1" x14ac:dyDescent="0.2">
      <c r="A80" s="12" t="s">
        <v>458</v>
      </c>
      <c r="B80" s="13"/>
      <c r="C80" s="14">
        <f t="shared" ca="1" si="6"/>
        <v>42118.464020833337</v>
      </c>
      <c r="D80" s="15" t="s">
        <v>478</v>
      </c>
      <c r="E80" s="52">
        <v>1529</v>
      </c>
      <c r="F80" s="16">
        <v>0</v>
      </c>
      <c r="G80" s="17" t="s">
        <v>461</v>
      </c>
      <c r="H80" s="18" t="s">
        <v>302</v>
      </c>
      <c r="I80" s="14"/>
      <c r="J80" s="19">
        <v>5.0999999999999996</v>
      </c>
      <c r="K80" s="19">
        <f t="shared" si="7"/>
        <v>0</v>
      </c>
      <c r="L80" s="44"/>
    </row>
    <row r="81" spans="1:12" ht="30" customHeight="1" x14ac:dyDescent="0.2">
      <c r="A81" s="12" t="s">
        <v>458</v>
      </c>
      <c r="B81" s="13" t="s">
        <v>457</v>
      </c>
      <c r="C81" s="14">
        <f t="shared" ca="1" si="6"/>
        <v>42118.464020833337</v>
      </c>
      <c r="D81" s="15" t="s">
        <v>478</v>
      </c>
      <c r="E81" s="52">
        <v>675</v>
      </c>
      <c r="F81" s="16">
        <v>0</v>
      </c>
      <c r="G81" s="17" t="s">
        <v>461</v>
      </c>
      <c r="H81" s="18" t="s">
        <v>91</v>
      </c>
      <c r="I81" s="14"/>
      <c r="J81" s="19">
        <v>8.2100000000000009</v>
      </c>
      <c r="K81" s="19">
        <f t="shared" si="7"/>
        <v>0</v>
      </c>
      <c r="L81" s="20"/>
    </row>
    <row r="82" spans="1:12" ht="30" customHeight="1" x14ac:dyDescent="0.2">
      <c r="A82" s="12" t="s">
        <v>458</v>
      </c>
      <c r="B82" s="13" t="s">
        <v>457</v>
      </c>
      <c r="C82" s="14">
        <f t="shared" ca="1" si="6"/>
        <v>42118.464020833337</v>
      </c>
      <c r="D82" s="15" t="s">
        <v>478</v>
      </c>
      <c r="E82" s="52">
        <v>677</v>
      </c>
      <c r="F82" s="16">
        <v>0</v>
      </c>
      <c r="G82" s="17" t="s">
        <v>461</v>
      </c>
      <c r="H82" s="18" t="s">
        <v>93</v>
      </c>
      <c r="I82" s="14"/>
      <c r="J82" s="19">
        <v>8.9600000000000009</v>
      </c>
      <c r="K82" s="19">
        <f t="shared" si="7"/>
        <v>0</v>
      </c>
      <c r="L82" s="20"/>
    </row>
    <row r="83" spans="1:12" ht="30" customHeight="1" x14ac:dyDescent="0.2">
      <c r="A83" s="12" t="s">
        <v>458</v>
      </c>
      <c r="B83" s="13" t="s">
        <v>457</v>
      </c>
      <c r="C83" s="14">
        <f t="shared" ca="1" si="6"/>
        <v>42118.464020833337</v>
      </c>
      <c r="D83" s="15" t="s">
        <v>478</v>
      </c>
      <c r="E83" s="52">
        <v>927</v>
      </c>
      <c r="F83" s="16">
        <v>0</v>
      </c>
      <c r="G83" s="17" t="s">
        <v>461</v>
      </c>
      <c r="H83" s="18" t="s">
        <v>175</v>
      </c>
      <c r="I83" s="14"/>
      <c r="J83" s="19">
        <v>12.56</v>
      </c>
      <c r="K83" s="19">
        <f t="shared" si="7"/>
        <v>0</v>
      </c>
      <c r="L83" s="20"/>
    </row>
    <row r="84" spans="1:12" ht="30" customHeight="1" x14ac:dyDescent="0.2">
      <c r="A84" s="12" t="s">
        <v>458</v>
      </c>
      <c r="B84" s="13" t="s">
        <v>457</v>
      </c>
      <c r="C84" s="14">
        <f t="shared" ca="1" si="6"/>
        <v>42118.464020833337</v>
      </c>
      <c r="D84" s="15" t="s">
        <v>478</v>
      </c>
      <c r="E84" s="52">
        <v>1097</v>
      </c>
      <c r="F84" s="16">
        <v>0</v>
      </c>
      <c r="G84" s="17" t="s">
        <v>468</v>
      </c>
      <c r="H84" s="18" t="s">
        <v>227</v>
      </c>
      <c r="I84" s="14"/>
      <c r="J84" s="19">
        <v>87.64</v>
      </c>
      <c r="K84" s="19">
        <f t="shared" si="7"/>
        <v>0</v>
      </c>
      <c r="L84" s="20"/>
    </row>
    <row r="85" spans="1:12" ht="30" customHeight="1" x14ac:dyDescent="0.2">
      <c r="A85" s="34" t="s">
        <v>458</v>
      </c>
      <c r="B85" s="35" t="s">
        <v>457</v>
      </c>
      <c r="C85" s="36">
        <f t="shared" ca="1" si="6"/>
        <v>42118.464020833337</v>
      </c>
      <c r="D85" s="37" t="s">
        <v>478</v>
      </c>
      <c r="E85" s="51">
        <v>362</v>
      </c>
      <c r="F85" s="38">
        <v>0</v>
      </c>
      <c r="G85" s="39" t="s">
        <v>469</v>
      </c>
      <c r="H85" s="40" t="s">
        <v>640</v>
      </c>
      <c r="I85" s="36"/>
      <c r="J85" s="41">
        <v>9.9700000000000006</v>
      </c>
      <c r="K85" s="41">
        <f t="shared" si="7"/>
        <v>0</v>
      </c>
      <c r="L85" s="42"/>
    </row>
    <row r="86" spans="1:12" ht="30" customHeight="1" x14ac:dyDescent="0.2">
      <c r="A86" s="12" t="s">
        <v>458</v>
      </c>
      <c r="B86" s="13" t="s">
        <v>457</v>
      </c>
      <c r="C86" s="14">
        <f t="shared" ca="1" si="6"/>
        <v>42118.464020833337</v>
      </c>
      <c r="D86" s="15" t="s">
        <v>478</v>
      </c>
      <c r="E86" s="52">
        <v>671</v>
      </c>
      <c r="F86" s="16">
        <v>0</v>
      </c>
      <c r="G86" s="17" t="s">
        <v>461</v>
      </c>
      <c r="H86" s="18" t="s">
        <v>88</v>
      </c>
      <c r="I86" s="14"/>
      <c r="J86" s="19">
        <v>1</v>
      </c>
      <c r="K86" s="19">
        <f t="shared" si="7"/>
        <v>0</v>
      </c>
      <c r="L86" s="20"/>
    </row>
    <row r="87" spans="1:12" ht="30" customHeight="1" x14ac:dyDescent="0.2">
      <c r="A87" s="12" t="s">
        <v>458</v>
      </c>
      <c r="B87" s="13"/>
      <c r="C87" s="14">
        <f t="shared" ca="1" si="6"/>
        <v>42118.464020833337</v>
      </c>
      <c r="D87" s="15" t="s">
        <v>478</v>
      </c>
      <c r="E87" s="52">
        <v>2047</v>
      </c>
      <c r="F87" s="16">
        <v>0</v>
      </c>
      <c r="G87" s="17" t="s">
        <v>461</v>
      </c>
      <c r="H87" s="18" t="s">
        <v>399</v>
      </c>
      <c r="I87" s="14"/>
      <c r="J87" s="19">
        <v>18.260000000000002</v>
      </c>
      <c r="K87" s="19">
        <f t="shared" si="7"/>
        <v>0</v>
      </c>
      <c r="L87" s="44"/>
    </row>
    <row r="88" spans="1:12" ht="30" customHeight="1" x14ac:dyDescent="0.2">
      <c r="A88" s="34" t="s">
        <v>458</v>
      </c>
      <c r="B88" s="35" t="s">
        <v>457</v>
      </c>
      <c r="C88" s="36">
        <f t="shared" ca="1" si="6"/>
        <v>42118.464020833337</v>
      </c>
      <c r="D88" s="37" t="s">
        <v>478</v>
      </c>
      <c r="E88" s="51">
        <v>45</v>
      </c>
      <c r="F88" s="38">
        <v>0</v>
      </c>
      <c r="G88" s="39" t="s">
        <v>465</v>
      </c>
      <c r="H88" s="43" t="s">
        <v>523</v>
      </c>
      <c r="I88" s="36"/>
      <c r="J88" s="41">
        <v>93.03</v>
      </c>
      <c r="K88" s="41">
        <f t="shared" si="7"/>
        <v>0</v>
      </c>
      <c r="L88" s="42"/>
    </row>
    <row r="89" spans="1:12" ht="30" customHeight="1" x14ac:dyDescent="0.2">
      <c r="A89" s="34" t="s">
        <v>458</v>
      </c>
      <c r="B89" s="35" t="s">
        <v>457</v>
      </c>
      <c r="C89" s="36">
        <f t="shared" ca="1" si="6"/>
        <v>42118.464020833337</v>
      </c>
      <c r="D89" s="37" t="s">
        <v>478</v>
      </c>
      <c r="E89" s="51">
        <v>78</v>
      </c>
      <c r="F89" s="38">
        <v>0</v>
      </c>
      <c r="G89" s="39" t="s">
        <v>465</v>
      </c>
      <c r="H89" s="40" t="s">
        <v>542</v>
      </c>
      <c r="I89" s="36"/>
      <c r="J89" s="41">
        <v>96.35</v>
      </c>
      <c r="K89" s="41">
        <f t="shared" si="7"/>
        <v>0</v>
      </c>
      <c r="L89" s="42"/>
    </row>
    <row r="90" spans="1:12" ht="30" customHeight="1" x14ac:dyDescent="0.2">
      <c r="A90" s="34" t="s">
        <v>458</v>
      </c>
      <c r="B90" s="35" t="s">
        <v>457</v>
      </c>
      <c r="C90" s="36">
        <f t="shared" ca="1" si="6"/>
        <v>42118.464020833337</v>
      </c>
      <c r="D90" s="37" t="s">
        <v>478</v>
      </c>
      <c r="E90" s="51">
        <v>150</v>
      </c>
      <c r="F90" s="38">
        <v>0</v>
      </c>
      <c r="G90" s="39" t="s">
        <v>465</v>
      </c>
      <c r="H90" s="43" t="s">
        <v>565</v>
      </c>
      <c r="I90" s="36"/>
      <c r="J90" s="41">
        <v>106.05</v>
      </c>
      <c r="K90" s="41">
        <f t="shared" si="7"/>
        <v>0</v>
      </c>
      <c r="L90" s="42"/>
    </row>
    <row r="91" spans="1:12" ht="30" customHeight="1" x14ac:dyDescent="0.2">
      <c r="A91" s="34" t="s">
        <v>458</v>
      </c>
      <c r="B91" s="35" t="s">
        <v>457</v>
      </c>
      <c r="C91" s="36">
        <f t="shared" ca="1" si="6"/>
        <v>42118.464020833337</v>
      </c>
      <c r="D91" s="37" t="s">
        <v>478</v>
      </c>
      <c r="E91" s="51">
        <v>557</v>
      </c>
      <c r="F91" s="38">
        <v>0</v>
      </c>
      <c r="G91" s="39" t="s">
        <v>461</v>
      </c>
      <c r="H91" s="40" t="s">
        <v>19</v>
      </c>
      <c r="I91" s="36"/>
      <c r="J91" s="41">
        <v>25.64</v>
      </c>
      <c r="K91" s="41">
        <f t="shared" si="7"/>
        <v>0</v>
      </c>
      <c r="L91" s="42"/>
    </row>
    <row r="92" spans="1:12" ht="30" customHeight="1" x14ac:dyDescent="0.2">
      <c r="A92" s="34" t="s">
        <v>458</v>
      </c>
      <c r="B92" s="35" t="s">
        <v>457</v>
      </c>
      <c r="C92" s="36">
        <f t="shared" ca="1" si="6"/>
        <v>42118.464020833337</v>
      </c>
      <c r="D92" s="37" t="s">
        <v>478</v>
      </c>
      <c r="E92" s="51">
        <v>46</v>
      </c>
      <c r="F92" s="38">
        <v>0</v>
      </c>
      <c r="G92" s="39" t="s">
        <v>461</v>
      </c>
      <c r="H92" s="40" t="s">
        <v>524</v>
      </c>
      <c r="I92" s="36"/>
      <c r="J92" s="41">
        <v>30.06</v>
      </c>
      <c r="K92" s="41">
        <f t="shared" si="7"/>
        <v>0</v>
      </c>
      <c r="L92" s="42"/>
    </row>
    <row r="93" spans="1:12" ht="30" customHeight="1" x14ac:dyDescent="0.2">
      <c r="A93" s="12" t="s">
        <v>458</v>
      </c>
      <c r="B93" s="13" t="s">
        <v>457</v>
      </c>
      <c r="C93" s="14">
        <f t="shared" ca="1" si="6"/>
        <v>42118.464020833337</v>
      </c>
      <c r="D93" s="15" t="s">
        <v>478</v>
      </c>
      <c r="E93" s="52">
        <v>784</v>
      </c>
      <c r="F93" s="16">
        <v>0</v>
      </c>
      <c r="G93" s="17" t="s">
        <v>463</v>
      </c>
      <c r="H93" s="18" t="s">
        <v>137</v>
      </c>
      <c r="I93" s="14"/>
      <c r="J93" s="19">
        <v>2.34</v>
      </c>
      <c r="K93" s="19">
        <f t="shared" si="7"/>
        <v>0</v>
      </c>
      <c r="L93" s="20"/>
    </row>
    <row r="94" spans="1:12" ht="30" customHeight="1" x14ac:dyDescent="0.2">
      <c r="A94" s="12" t="s">
        <v>458</v>
      </c>
      <c r="B94" s="13" t="s">
        <v>457</v>
      </c>
      <c r="C94" s="14">
        <f t="shared" ca="1" si="6"/>
        <v>42118.464020833337</v>
      </c>
      <c r="D94" s="15" t="s">
        <v>478</v>
      </c>
      <c r="E94" s="52">
        <v>776</v>
      </c>
      <c r="F94" s="16">
        <v>0</v>
      </c>
      <c r="G94" s="17" t="s">
        <v>463</v>
      </c>
      <c r="H94" s="18" t="s">
        <v>134</v>
      </c>
      <c r="I94" s="14"/>
      <c r="J94" s="19">
        <v>3.88</v>
      </c>
      <c r="K94" s="19">
        <f t="shared" si="7"/>
        <v>0</v>
      </c>
      <c r="L94" s="20"/>
    </row>
    <row r="95" spans="1:12" ht="30" customHeight="1" x14ac:dyDescent="0.2">
      <c r="A95" s="12" t="s">
        <v>458</v>
      </c>
      <c r="B95" s="13" t="s">
        <v>457</v>
      </c>
      <c r="C95" s="14">
        <f t="shared" ca="1" si="6"/>
        <v>42118.464020833337</v>
      </c>
      <c r="D95" s="15" t="s">
        <v>478</v>
      </c>
      <c r="E95" s="52">
        <v>771</v>
      </c>
      <c r="F95" s="16">
        <v>0</v>
      </c>
      <c r="G95" s="17" t="s">
        <v>461</v>
      </c>
      <c r="H95" s="18" t="s">
        <v>130</v>
      </c>
      <c r="I95" s="14"/>
      <c r="J95" s="19">
        <v>2.92</v>
      </c>
      <c r="K95" s="19">
        <f t="shared" si="7"/>
        <v>0</v>
      </c>
      <c r="L95" s="20"/>
    </row>
    <row r="96" spans="1:12" ht="30" customHeight="1" x14ac:dyDescent="0.2">
      <c r="A96" s="34" t="s">
        <v>458</v>
      </c>
      <c r="B96" s="35" t="s">
        <v>457</v>
      </c>
      <c r="C96" s="36">
        <f t="shared" ca="1" si="6"/>
        <v>42118.464020833337</v>
      </c>
      <c r="D96" s="37" t="s">
        <v>478</v>
      </c>
      <c r="E96" s="51">
        <v>544</v>
      </c>
      <c r="F96" s="38">
        <v>0</v>
      </c>
      <c r="G96" s="39" t="s">
        <v>461</v>
      </c>
      <c r="H96" s="40" t="s">
        <v>131</v>
      </c>
      <c r="I96" s="36"/>
      <c r="J96" s="41">
        <v>24.23</v>
      </c>
      <c r="K96" s="41">
        <f t="shared" si="7"/>
        <v>0</v>
      </c>
      <c r="L96" s="42"/>
    </row>
    <row r="97" spans="1:12" ht="30" customHeight="1" x14ac:dyDescent="0.2">
      <c r="A97" s="34" t="s">
        <v>458</v>
      </c>
      <c r="B97" s="35" t="s">
        <v>457</v>
      </c>
      <c r="C97" s="36">
        <f t="shared" ca="1" si="6"/>
        <v>42118.464020833337</v>
      </c>
      <c r="D97" s="37" t="s">
        <v>478</v>
      </c>
      <c r="E97" s="51">
        <v>288</v>
      </c>
      <c r="F97" s="38">
        <v>0</v>
      </c>
      <c r="G97" s="39" t="s">
        <v>461</v>
      </c>
      <c r="H97" s="40" t="s">
        <v>611</v>
      </c>
      <c r="I97" s="36"/>
      <c r="J97" s="41">
        <v>8.99</v>
      </c>
      <c r="K97" s="41">
        <f t="shared" si="7"/>
        <v>0</v>
      </c>
      <c r="L97" s="42"/>
    </row>
    <row r="98" spans="1:12" ht="30" customHeight="1" x14ac:dyDescent="0.2">
      <c r="A98" s="34" t="s">
        <v>458</v>
      </c>
      <c r="B98" s="35" t="s">
        <v>457</v>
      </c>
      <c r="C98" s="36">
        <f t="shared" ca="1" si="6"/>
        <v>42118.464020833337</v>
      </c>
      <c r="D98" s="37" t="s">
        <v>478</v>
      </c>
      <c r="E98" s="51">
        <v>251</v>
      </c>
      <c r="F98" s="38">
        <v>0</v>
      </c>
      <c r="G98" s="39" t="s">
        <v>461</v>
      </c>
      <c r="H98" s="40" t="s">
        <v>597</v>
      </c>
      <c r="I98" s="36"/>
      <c r="J98" s="41">
        <v>1.79</v>
      </c>
      <c r="K98" s="41">
        <f t="shared" si="7"/>
        <v>0</v>
      </c>
      <c r="L98" s="42"/>
    </row>
    <row r="99" spans="1:12" ht="30" customHeight="1" x14ac:dyDescent="0.2">
      <c r="A99" s="34" t="s">
        <v>458</v>
      </c>
      <c r="B99" s="35"/>
      <c r="C99" s="36">
        <f t="shared" ca="1" si="6"/>
        <v>42118.464020833337</v>
      </c>
      <c r="D99" s="37" t="s">
        <v>478</v>
      </c>
      <c r="E99" s="51">
        <v>7127</v>
      </c>
      <c r="F99" s="38">
        <v>0</v>
      </c>
      <c r="G99" s="39" t="s">
        <v>467</v>
      </c>
      <c r="H99" s="40" t="s">
        <v>373</v>
      </c>
      <c r="I99" s="36"/>
      <c r="J99" s="41">
        <v>0.84</v>
      </c>
      <c r="K99" s="41">
        <f t="shared" si="7"/>
        <v>0</v>
      </c>
      <c r="L99" s="46"/>
    </row>
    <row r="100" spans="1:12" ht="30" customHeight="1" x14ac:dyDescent="0.2">
      <c r="A100" s="34" t="s">
        <v>458</v>
      </c>
      <c r="B100" s="35" t="s">
        <v>457</v>
      </c>
      <c r="C100" s="36">
        <f t="shared" ca="1" si="6"/>
        <v>42118.464020833337</v>
      </c>
      <c r="D100" s="37" t="s">
        <v>478</v>
      </c>
      <c r="E100" s="51">
        <v>496</v>
      </c>
      <c r="F100" s="38">
        <v>0</v>
      </c>
      <c r="G100" s="39" t="s">
        <v>503</v>
      </c>
      <c r="H100" s="40" t="s">
        <v>704</v>
      </c>
      <c r="I100" s="36"/>
      <c r="J100" s="41">
        <v>4.6900000000000004</v>
      </c>
      <c r="K100" s="41">
        <f t="shared" si="7"/>
        <v>0</v>
      </c>
      <c r="L100" s="42"/>
    </row>
    <row r="101" spans="1:12" ht="30" customHeight="1" x14ac:dyDescent="0.2">
      <c r="A101" s="34" t="s">
        <v>458</v>
      </c>
      <c r="B101" s="35" t="s">
        <v>457</v>
      </c>
      <c r="C101" s="36">
        <f t="shared" ca="1" si="6"/>
        <v>42118.464020833337</v>
      </c>
      <c r="D101" s="37" t="s">
        <v>478</v>
      </c>
      <c r="E101" s="51">
        <v>47</v>
      </c>
      <c r="F101" s="38">
        <v>0</v>
      </c>
      <c r="G101" s="39" t="s">
        <v>461</v>
      </c>
      <c r="H101" s="40" t="s">
        <v>525</v>
      </c>
      <c r="I101" s="36"/>
      <c r="J101" s="41">
        <v>23.72</v>
      </c>
      <c r="K101" s="41">
        <f t="shared" si="7"/>
        <v>0</v>
      </c>
      <c r="L101" s="42"/>
    </row>
    <row r="102" spans="1:12" ht="30" customHeight="1" x14ac:dyDescent="0.2">
      <c r="A102" s="12" t="s">
        <v>458</v>
      </c>
      <c r="B102" s="13"/>
      <c r="C102" s="14">
        <f t="shared" ca="1" si="6"/>
        <v>42118.464020833337</v>
      </c>
      <c r="D102" s="15" t="s">
        <v>478</v>
      </c>
      <c r="E102" s="52">
        <v>1814</v>
      </c>
      <c r="F102" s="16">
        <v>0</v>
      </c>
      <c r="G102" s="17" t="s">
        <v>461</v>
      </c>
      <c r="H102" s="18" t="s">
        <v>387</v>
      </c>
      <c r="I102" s="14"/>
      <c r="J102" s="19">
        <v>9.66</v>
      </c>
      <c r="K102" s="19">
        <f t="shared" si="7"/>
        <v>0</v>
      </c>
      <c r="L102" s="44"/>
    </row>
    <row r="103" spans="1:12" ht="30" customHeight="1" x14ac:dyDescent="0.2">
      <c r="A103" s="34" t="s">
        <v>458</v>
      </c>
      <c r="B103" s="35" t="s">
        <v>457</v>
      </c>
      <c r="C103" s="36">
        <f t="shared" ca="1" si="6"/>
        <v>42118.464020833337</v>
      </c>
      <c r="D103" s="37" t="s">
        <v>478</v>
      </c>
      <c r="E103" s="51">
        <v>446</v>
      </c>
      <c r="F103" s="38">
        <v>0</v>
      </c>
      <c r="G103" s="39" t="s">
        <v>461</v>
      </c>
      <c r="H103" s="40" t="s">
        <v>678</v>
      </c>
      <c r="I103" s="36"/>
      <c r="J103" s="41">
        <v>2.93</v>
      </c>
      <c r="K103" s="41">
        <f t="shared" si="7"/>
        <v>0</v>
      </c>
      <c r="L103" s="42"/>
    </row>
    <row r="104" spans="1:12" ht="30" customHeight="1" x14ac:dyDescent="0.2">
      <c r="A104" s="34" t="s">
        <v>458</v>
      </c>
      <c r="B104" s="35" t="s">
        <v>457</v>
      </c>
      <c r="C104" s="36">
        <f t="shared" ca="1" si="6"/>
        <v>42118.464020833337</v>
      </c>
      <c r="D104" s="37" t="s">
        <v>478</v>
      </c>
      <c r="E104" s="51">
        <v>398</v>
      </c>
      <c r="F104" s="38">
        <v>0</v>
      </c>
      <c r="G104" s="39" t="s">
        <v>461</v>
      </c>
      <c r="H104" s="40" t="s">
        <v>657</v>
      </c>
      <c r="I104" s="36"/>
      <c r="J104" s="41">
        <v>34.380000000000003</v>
      </c>
      <c r="K104" s="41">
        <f t="shared" si="7"/>
        <v>0</v>
      </c>
      <c r="L104" s="42"/>
    </row>
    <row r="105" spans="1:12" ht="30" customHeight="1" x14ac:dyDescent="0.2">
      <c r="A105" s="34" t="s">
        <v>458</v>
      </c>
      <c r="B105" s="35" t="s">
        <v>457</v>
      </c>
      <c r="C105" s="36">
        <f t="shared" ca="1" si="6"/>
        <v>42118.464020833337</v>
      </c>
      <c r="D105" s="37" t="s">
        <v>478</v>
      </c>
      <c r="E105" s="51">
        <v>48</v>
      </c>
      <c r="F105" s="38">
        <v>0</v>
      </c>
      <c r="G105" s="39" t="s">
        <v>463</v>
      </c>
      <c r="H105" s="40" t="s">
        <v>526</v>
      </c>
      <c r="I105" s="36"/>
      <c r="J105" s="41">
        <v>118.91</v>
      </c>
      <c r="K105" s="41">
        <f t="shared" si="7"/>
        <v>0</v>
      </c>
      <c r="L105" s="42"/>
    </row>
    <row r="106" spans="1:12" ht="30" customHeight="1" x14ac:dyDescent="0.2">
      <c r="A106" s="34" t="s">
        <v>458</v>
      </c>
      <c r="B106" s="35" t="s">
        <v>457</v>
      </c>
      <c r="C106" s="36">
        <f t="shared" ca="1" si="6"/>
        <v>42118.464020833337</v>
      </c>
      <c r="D106" s="37" t="s">
        <v>478</v>
      </c>
      <c r="E106" s="51">
        <v>73</v>
      </c>
      <c r="F106" s="38">
        <v>0</v>
      </c>
      <c r="G106" s="39" t="s">
        <v>461</v>
      </c>
      <c r="H106" s="40" t="s">
        <v>538</v>
      </c>
      <c r="I106" s="36"/>
      <c r="J106" s="41">
        <v>21.9</v>
      </c>
      <c r="K106" s="41">
        <f t="shared" si="7"/>
        <v>0</v>
      </c>
      <c r="L106" s="42"/>
    </row>
    <row r="107" spans="1:12" ht="30" customHeight="1" x14ac:dyDescent="0.2">
      <c r="A107" s="34" t="s">
        <v>458</v>
      </c>
      <c r="B107" s="35" t="s">
        <v>457</v>
      </c>
      <c r="C107" s="36">
        <v>41386.659948148146</v>
      </c>
      <c r="D107" s="37" t="s">
        <v>478</v>
      </c>
      <c r="E107" s="51">
        <v>244</v>
      </c>
      <c r="F107" s="38">
        <v>0</v>
      </c>
      <c r="G107" s="39" t="s">
        <v>463</v>
      </c>
      <c r="H107" s="43" t="s">
        <v>728</v>
      </c>
      <c r="I107" s="36"/>
      <c r="J107" s="41">
        <v>241.52</v>
      </c>
      <c r="K107" s="41">
        <v>0</v>
      </c>
      <c r="L107" s="42"/>
    </row>
    <row r="108" spans="1:12" ht="30" customHeight="1" x14ac:dyDescent="0.2">
      <c r="A108" s="34" t="s">
        <v>458</v>
      </c>
      <c r="B108" s="35" t="s">
        <v>457</v>
      </c>
      <c r="C108" s="36">
        <v>41386.660457754631</v>
      </c>
      <c r="D108" s="37" t="s">
        <v>478</v>
      </c>
      <c r="E108" s="51">
        <v>246</v>
      </c>
      <c r="F108" s="38">
        <v>0</v>
      </c>
      <c r="G108" s="39" t="s">
        <v>463</v>
      </c>
      <c r="H108" s="43" t="s">
        <v>729</v>
      </c>
      <c r="I108" s="36"/>
      <c r="J108" s="41">
        <v>241.52</v>
      </c>
      <c r="K108" s="41">
        <v>0</v>
      </c>
      <c r="L108" s="42"/>
    </row>
    <row r="109" spans="1:12" ht="30" customHeight="1" x14ac:dyDescent="0.2">
      <c r="A109" s="12" t="s">
        <v>458</v>
      </c>
      <c r="B109" s="13"/>
      <c r="C109" s="14">
        <f t="shared" ref="C109:C154" ca="1" si="8">NOW()</f>
        <v>42118.464020833337</v>
      </c>
      <c r="D109" s="15" t="s">
        <v>478</v>
      </c>
      <c r="E109" s="52">
        <v>1535</v>
      </c>
      <c r="F109" s="16">
        <v>0</v>
      </c>
      <c r="G109" s="17" t="s">
        <v>461</v>
      </c>
      <c r="H109" s="18" t="s">
        <v>304</v>
      </c>
      <c r="I109" s="14"/>
      <c r="J109" s="19">
        <v>14.53</v>
      </c>
      <c r="K109" s="19">
        <f t="shared" ref="K109:K154" si="9">SUM(F109*J109)</f>
        <v>0</v>
      </c>
      <c r="L109" s="44"/>
    </row>
    <row r="110" spans="1:12" ht="30" customHeight="1" x14ac:dyDescent="0.2">
      <c r="A110" s="12" t="s">
        <v>458</v>
      </c>
      <c r="B110" s="13" t="s">
        <v>457</v>
      </c>
      <c r="C110" s="14">
        <f t="shared" ca="1" si="8"/>
        <v>42118.464020833337</v>
      </c>
      <c r="D110" s="15" t="s">
        <v>478</v>
      </c>
      <c r="E110" s="52">
        <v>741</v>
      </c>
      <c r="F110" s="16">
        <v>0</v>
      </c>
      <c r="G110" s="17" t="s">
        <v>461</v>
      </c>
      <c r="H110" s="18" t="s">
        <v>116</v>
      </c>
      <c r="I110" s="14"/>
      <c r="J110" s="19">
        <v>20.25</v>
      </c>
      <c r="K110" s="19">
        <f t="shared" si="9"/>
        <v>0</v>
      </c>
      <c r="L110" s="20"/>
    </row>
    <row r="111" spans="1:12" ht="30" customHeight="1" x14ac:dyDescent="0.2">
      <c r="A111" s="34" t="s">
        <v>458</v>
      </c>
      <c r="B111" s="35" t="s">
        <v>457</v>
      </c>
      <c r="C111" s="36">
        <f t="shared" ca="1" si="8"/>
        <v>42118.464020833337</v>
      </c>
      <c r="D111" s="37" t="s">
        <v>478</v>
      </c>
      <c r="E111" s="51">
        <v>52</v>
      </c>
      <c r="F111" s="38">
        <v>0</v>
      </c>
      <c r="G111" s="39" t="s">
        <v>498</v>
      </c>
      <c r="H111" s="43" t="s">
        <v>528</v>
      </c>
      <c r="I111" s="36"/>
      <c r="J111" s="41">
        <v>5.9</v>
      </c>
      <c r="K111" s="41">
        <f t="shared" si="9"/>
        <v>0</v>
      </c>
      <c r="L111" s="42"/>
    </row>
    <row r="112" spans="1:12" ht="30" customHeight="1" x14ac:dyDescent="0.2">
      <c r="A112" s="12" t="s">
        <v>458</v>
      </c>
      <c r="B112" s="13" t="s">
        <v>457</v>
      </c>
      <c r="C112" s="14">
        <f t="shared" ca="1" si="8"/>
        <v>42118.464020833337</v>
      </c>
      <c r="D112" s="15" t="s">
        <v>478</v>
      </c>
      <c r="E112" s="52">
        <v>1172</v>
      </c>
      <c r="F112" s="16">
        <v>0</v>
      </c>
      <c r="G112" s="17" t="s">
        <v>461</v>
      </c>
      <c r="H112" s="18" t="s">
        <v>248</v>
      </c>
      <c r="I112" s="14"/>
      <c r="J112" s="19">
        <v>50.31</v>
      </c>
      <c r="K112" s="19">
        <f t="shared" si="9"/>
        <v>0</v>
      </c>
      <c r="L112" s="20"/>
    </row>
    <row r="113" spans="1:12" s="86" customFormat="1" ht="30" customHeight="1" x14ac:dyDescent="0.2">
      <c r="A113" s="34" t="s">
        <v>458</v>
      </c>
      <c r="B113" s="35" t="s">
        <v>457</v>
      </c>
      <c r="C113" s="36">
        <f t="shared" ca="1" si="8"/>
        <v>42118.464020833337</v>
      </c>
      <c r="D113" s="37" t="s">
        <v>478</v>
      </c>
      <c r="E113" s="51">
        <v>560</v>
      </c>
      <c r="F113" s="38">
        <v>0</v>
      </c>
      <c r="G113" s="39" t="s">
        <v>461</v>
      </c>
      <c r="H113" s="40" t="s">
        <v>22</v>
      </c>
      <c r="I113" s="36"/>
      <c r="J113" s="41">
        <v>42.49</v>
      </c>
      <c r="K113" s="41">
        <f t="shared" si="9"/>
        <v>0</v>
      </c>
      <c r="L113" s="42"/>
    </row>
    <row r="114" spans="1:12" ht="30" customHeight="1" x14ac:dyDescent="0.2">
      <c r="A114" s="34" t="s">
        <v>458</v>
      </c>
      <c r="B114" s="35" t="s">
        <v>457</v>
      </c>
      <c r="C114" s="36">
        <f t="shared" ca="1" si="8"/>
        <v>42118.464020833337</v>
      </c>
      <c r="D114" s="37" t="s">
        <v>478</v>
      </c>
      <c r="E114" s="51">
        <v>563</v>
      </c>
      <c r="F114" s="38">
        <v>0</v>
      </c>
      <c r="G114" s="39" t="s">
        <v>461</v>
      </c>
      <c r="H114" s="40" t="s">
        <v>24</v>
      </c>
      <c r="I114" s="36"/>
      <c r="J114" s="41">
        <v>86.56</v>
      </c>
      <c r="K114" s="41">
        <f t="shared" si="9"/>
        <v>0</v>
      </c>
      <c r="L114" s="42"/>
    </row>
    <row r="115" spans="1:12" ht="30" customHeight="1" x14ac:dyDescent="0.2">
      <c r="A115" s="34" t="s">
        <v>458</v>
      </c>
      <c r="B115" s="35" t="s">
        <v>457</v>
      </c>
      <c r="C115" s="36">
        <f t="shared" ca="1" si="8"/>
        <v>42118.464020833337</v>
      </c>
      <c r="D115" s="37" t="s">
        <v>478</v>
      </c>
      <c r="E115" s="51">
        <v>533</v>
      </c>
      <c r="F115" s="38">
        <v>0</v>
      </c>
      <c r="G115" s="39" t="s">
        <v>472</v>
      </c>
      <c r="H115" s="40" t="s">
        <v>5</v>
      </c>
      <c r="I115" s="36"/>
      <c r="J115" s="41">
        <v>195.08</v>
      </c>
      <c r="K115" s="41">
        <f t="shared" si="9"/>
        <v>0</v>
      </c>
      <c r="L115" s="42"/>
    </row>
    <row r="116" spans="1:12" ht="30" customHeight="1" x14ac:dyDescent="0.2">
      <c r="A116" s="12" t="s">
        <v>458</v>
      </c>
      <c r="B116" s="13"/>
      <c r="C116" s="14">
        <f t="shared" ca="1" si="8"/>
        <v>42118.464020833337</v>
      </c>
      <c r="D116" s="15" t="s">
        <v>478</v>
      </c>
      <c r="E116" s="52">
        <v>3305</v>
      </c>
      <c r="F116" s="16">
        <v>0</v>
      </c>
      <c r="G116" s="17" t="s">
        <v>498</v>
      </c>
      <c r="H116" s="18" t="s">
        <v>339</v>
      </c>
      <c r="I116" s="14"/>
      <c r="J116" s="19">
        <v>4.9800000000000004</v>
      </c>
      <c r="K116" s="19">
        <f t="shared" si="9"/>
        <v>0</v>
      </c>
      <c r="L116" s="44"/>
    </row>
    <row r="117" spans="1:12" ht="30" customHeight="1" x14ac:dyDescent="0.2">
      <c r="A117" s="34" t="s">
        <v>458</v>
      </c>
      <c r="B117" s="35" t="s">
        <v>457</v>
      </c>
      <c r="C117" s="36">
        <f t="shared" ca="1" si="8"/>
        <v>42118.464020833337</v>
      </c>
      <c r="D117" s="37" t="s">
        <v>478</v>
      </c>
      <c r="E117" s="51">
        <v>53</v>
      </c>
      <c r="F117" s="38">
        <v>0</v>
      </c>
      <c r="G117" s="39" t="s">
        <v>461</v>
      </c>
      <c r="H117" s="43" t="s">
        <v>529</v>
      </c>
      <c r="I117" s="36"/>
      <c r="J117" s="41">
        <v>73.87</v>
      </c>
      <c r="K117" s="41">
        <f t="shared" si="9"/>
        <v>0</v>
      </c>
      <c r="L117" s="42"/>
    </row>
    <row r="118" spans="1:12" ht="30" customHeight="1" x14ac:dyDescent="0.2">
      <c r="A118" s="34" t="s">
        <v>458</v>
      </c>
      <c r="B118" s="35" t="s">
        <v>457</v>
      </c>
      <c r="C118" s="36">
        <f t="shared" ca="1" si="8"/>
        <v>42118.464020833337</v>
      </c>
      <c r="D118" s="37" t="s">
        <v>478</v>
      </c>
      <c r="E118" s="51">
        <v>468</v>
      </c>
      <c r="F118" s="38">
        <v>0</v>
      </c>
      <c r="G118" s="39" t="s">
        <v>461</v>
      </c>
      <c r="H118" s="40" t="s">
        <v>690</v>
      </c>
      <c r="I118" s="36"/>
      <c r="J118" s="41">
        <v>8.34</v>
      </c>
      <c r="K118" s="41">
        <f t="shared" si="9"/>
        <v>0</v>
      </c>
      <c r="L118" s="42"/>
    </row>
    <row r="119" spans="1:12" ht="30" customHeight="1" x14ac:dyDescent="0.2">
      <c r="A119" s="12" t="s">
        <v>458</v>
      </c>
      <c r="B119" s="13" t="s">
        <v>457</v>
      </c>
      <c r="C119" s="14">
        <f t="shared" ca="1" si="8"/>
        <v>42118.464020833337</v>
      </c>
      <c r="D119" s="15" t="s">
        <v>478</v>
      </c>
      <c r="E119" s="52">
        <v>857</v>
      </c>
      <c r="F119" s="16">
        <v>0</v>
      </c>
      <c r="G119" s="17" t="s">
        <v>461</v>
      </c>
      <c r="H119" s="18" t="s">
        <v>158</v>
      </c>
      <c r="I119" s="14"/>
      <c r="J119" s="19">
        <v>14.12</v>
      </c>
      <c r="K119" s="19">
        <f t="shared" si="9"/>
        <v>0</v>
      </c>
      <c r="L119" s="20"/>
    </row>
    <row r="120" spans="1:12" ht="30" customHeight="1" x14ac:dyDescent="0.2">
      <c r="A120" s="12" t="s">
        <v>458</v>
      </c>
      <c r="B120" s="13" t="s">
        <v>457</v>
      </c>
      <c r="C120" s="14">
        <f t="shared" ca="1" si="8"/>
        <v>42118.464020833337</v>
      </c>
      <c r="D120" s="15" t="s">
        <v>478</v>
      </c>
      <c r="E120" s="52">
        <v>710</v>
      </c>
      <c r="F120" s="16">
        <v>0</v>
      </c>
      <c r="G120" s="17" t="s">
        <v>461</v>
      </c>
      <c r="H120" s="18" t="s">
        <v>102</v>
      </c>
      <c r="I120" s="14"/>
      <c r="J120" s="19">
        <v>11.57</v>
      </c>
      <c r="K120" s="19">
        <f t="shared" si="9"/>
        <v>0</v>
      </c>
      <c r="L120" s="20"/>
    </row>
    <row r="121" spans="1:12" ht="30" customHeight="1" x14ac:dyDescent="0.2">
      <c r="A121" s="12" t="s">
        <v>458</v>
      </c>
      <c r="B121" s="13" t="s">
        <v>457</v>
      </c>
      <c r="C121" s="14">
        <f t="shared" ca="1" si="8"/>
        <v>42118.464020833337</v>
      </c>
      <c r="D121" s="15" t="s">
        <v>478</v>
      </c>
      <c r="E121" s="52">
        <v>855</v>
      </c>
      <c r="F121" s="16">
        <v>0</v>
      </c>
      <c r="G121" s="17" t="s">
        <v>461</v>
      </c>
      <c r="H121" s="18" t="s">
        <v>156</v>
      </c>
      <c r="I121" s="14"/>
      <c r="J121" s="19">
        <v>9.2799999999999994</v>
      </c>
      <c r="K121" s="19">
        <f t="shared" si="9"/>
        <v>0</v>
      </c>
      <c r="L121" s="20"/>
    </row>
    <row r="122" spans="1:12" ht="30" customHeight="1" x14ac:dyDescent="0.2">
      <c r="A122" s="12" t="s">
        <v>458</v>
      </c>
      <c r="B122" s="13" t="s">
        <v>457</v>
      </c>
      <c r="C122" s="14">
        <f t="shared" ca="1" si="8"/>
        <v>42118.464020833337</v>
      </c>
      <c r="D122" s="15" t="s">
        <v>478</v>
      </c>
      <c r="E122" s="52">
        <v>916</v>
      </c>
      <c r="F122" s="16">
        <v>0</v>
      </c>
      <c r="G122" s="17" t="s">
        <v>461</v>
      </c>
      <c r="H122" s="18" t="s">
        <v>171</v>
      </c>
      <c r="I122" s="14"/>
      <c r="J122" s="19">
        <v>5.41</v>
      </c>
      <c r="K122" s="19">
        <f t="shared" si="9"/>
        <v>0</v>
      </c>
      <c r="L122" s="20"/>
    </row>
    <row r="123" spans="1:12" ht="30" customHeight="1" x14ac:dyDescent="0.2">
      <c r="A123" s="12" t="s">
        <v>458</v>
      </c>
      <c r="B123" s="13" t="s">
        <v>457</v>
      </c>
      <c r="C123" s="14">
        <f t="shared" ca="1" si="8"/>
        <v>42118.464020833337</v>
      </c>
      <c r="D123" s="15" t="s">
        <v>478</v>
      </c>
      <c r="E123" s="52">
        <v>856</v>
      </c>
      <c r="F123" s="16">
        <v>0</v>
      </c>
      <c r="G123" s="17" t="s">
        <v>461</v>
      </c>
      <c r="H123" s="18" t="s">
        <v>157</v>
      </c>
      <c r="I123" s="14"/>
      <c r="J123" s="19">
        <v>6.45</v>
      </c>
      <c r="K123" s="19">
        <f t="shared" si="9"/>
        <v>0</v>
      </c>
      <c r="L123" s="20"/>
    </row>
    <row r="124" spans="1:12" ht="30" customHeight="1" x14ac:dyDescent="0.2">
      <c r="A124" s="34" t="s">
        <v>458</v>
      </c>
      <c r="B124" s="35" t="s">
        <v>457</v>
      </c>
      <c r="C124" s="36">
        <f t="shared" ca="1" si="8"/>
        <v>42118.464020833337</v>
      </c>
      <c r="D124" s="37" t="s">
        <v>478</v>
      </c>
      <c r="E124" s="51">
        <v>54</v>
      </c>
      <c r="F124" s="38">
        <v>0</v>
      </c>
      <c r="G124" s="39" t="s">
        <v>461</v>
      </c>
      <c r="H124" s="43" t="s">
        <v>530</v>
      </c>
      <c r="I124" s="36"/>
      <c r="J124" s="41">
        <v>3.32</v>
      </c>
      <c r="K124" s="41">
        <f t="shared" si="9"/>
        <v>0</v>
      </c>
      <c r="L124" s="42"/>
    </row>
    <row r="125" spans="1:12" ht="30" customHeight="1" x14ac:dyDescent="0.2">
      <c r="A125" s="12" t="s">
        <v>458</v>
      </c>
      <c r="B125" s="13" t="s">
        <v>457</v>
      </c>
      <c r="C125" s="14">
        <f t="shared" ca="1" si="8"/>
        <v>42118.464020833337</v>
      </c>
      <c r="D125" s="15" t="s">
        <v>478</v>
      </c>
      <c r="E125" s="52">
        <v>1083</v>
      </c>
      <c r="F125" s="16">
        <v>0</v>
      </c>
      <c r="G125" s="17" t="s">
        <v>461</v>
      </c>
      <c r="H125" s="18" t="s">
        <v>218</v>
      </c>
      <c r="I125" s="14"/>
      <c r="J125" s="19">
        <v>74.319999999999993</v>
      </c>
      <c r="K125" s="19">
        <f t="shared" si="9"/>
        <v>0</v>
      </c>
      <c r="L125" s="20"/>
    </row>
    <row r="126" spans="1:12" ht="30" customHeight="1" x14ac:dyDescent="0.2">
      <c r="A126" s="12" t="s">
        <v>458</v>
      </c>
      <c r="B126" s="13" t="s">
        <v>457</v>
      </c>
      <c r="C126" s="14">
        <f t="shared" ca="1" si="8"/>
        <v>42118.464020833337</v>
      </c>
      <c r="D126" s="15" t="s">
        <v>478</v>
      </c>
      <c r="E126" s="52">
        <v>880</v>
      </c>
      <c r="F126" s="16">
        <v>0</v>
      </c>
      <c r="G126" s="17" t="s">
        <v>464</v>
      </c>
      <c r="H126" s="18" t="s">
        <v>165</v>
      </c>
      <c r="I126" s="14"/>
      <c r="J126" s="19">
        <v>187.85</v>
      </c>
      <c r="K126" s="19">
        <f t="shared" si="9"/>
        <v>0</v>
      </c>
      <c r="L126" s="20"/>
    </row>
    <row r="127" spans="1:12" ht="30" customHeight="1" x14ac:dyDescent="0.2">
      <c r="A127" s="34" t="s">
        <v>458</v>
      </c>
      <c r="B127" s="35" t="s">
        <v>457</v>
      </c>
      <c r="C127" s="36">
        <f t="shared" ca="1" si="8"/>
        <v>42118.464020833337</v>
      </c>
      <c r="D127" s="37" t="s">
        <v>478</v>
      </c>
      <c r="E127" s="51">
        <v>499</v>
      </c>
      <c r="F127" s="38">
        <v>0</v>
      </c>
      <c r="G127" s="39" t="s">
        <v>467</v>
      </c>
      <c r="H127" s="40" t="s">
        <v>707</v>
      </c>
      <c r="I127" s="36"/>
      <c r="J127" s="41">
        <v>0.04</v>
      </c>
      <c r="K127" s="41">
        <f t="shared" si="9"/>
        <v>0</v>
      </c>
      <c r="L127" s="42"/>
    </row>
    <row r="128" spans="1:12" ht="30" customHeight="1" x14ac:dyDescent="0.2">
      <c r="A128" s="34" t="s">
        <v>458</v>
      </c>
      <c r="B128" s="35" t="s">
        <v>457</v>
      </c>
      <c r="C128" s="36">
        <f t="shared" ca="1" si="8"/>
        <v>42118.464020833337</v>
      </c>
      <c r="D128" s="37" t="s">
        <v>478</v>
      </c>
      <c r="E128" s="51">
        <v>465</v>
      </c>
      <c r="F128" s="38">
        <v>0</v>
      </c>
      <c r="G128" s="39" t="s">
        <v>463</v>
      </c>
      <c r="H128" s="40" t="s">
        <v>682</v>
      </c>
      <c r="I128" s="36"/>
      <c r="J128" s="41">
        <v>80.58</v>
      </c>
      <c r="K128" s="41">
        <f t="shared" si="9"/>
        <v>0</v>
      </c>
      <c r="L128" s="42"/>
    </row>
    <row r="129" spans="1:12" ht="30" customHeight="1" x14ac:dyDescent="0.2">
      <c r="A129" s="12" t="s">
        <v>458</v>
      </c>
      <c r="B129" s="13" t="s">
        <v>457</v>
      </c>
      <c r="C129" s="14">
        <f t="shared" ca="1" si="8"/>
        <v>42118.464020833337</v>
      </c>
      <c r="D129" s="15" t="s">
        <v>478</v>
      </c>
      <c r="E129" s="52">
        <v>1113</v>
      </c>
      <c r="F129" s="16">
        <v>0</v>
      </c>
      <c r="G129" s="17" t="s">
        <v>461</v>
      </c>
      <c r="H129" s="18" t="s">
        <v>230</v>
      </c>
      <c r="I129" s="14"/>
      <c r="J129" s="19">
        <v>39.75</v>
      </c>
      <c r="K129" s="19">
        <f t="shared" si="9"/>
        <v>0</v>
      </c>
      <c r="L129" s="20"/>
    </row>
    <row r="130" spans="1:12" ht="30" customHeight="1" x14ac:dyDescent="0.2">
      <c r="A130" s="12" t="s">
        <v>458</v>
      </c>
      <c r="B130" s="13" t="s">
        <v>457</v>
      </c>
      <c r="C130" s="14">
        <f t="shared" ca="1" si="8"/>
        <v>42118.464020833337</v>
      </c>
      <c r="D130" s="15" t="s">
        <v>478</v>
      </c>
      <c r="E130" s="52">
        <v>935</v>
      </c>
      <c r="F130" s="16">
        <v>0</v>
      </c>
      <c r="G130" s="17" t="s">
        <v>461</v>
      </c>
      <c r="H130" s="18" t="s">
        <v>180</v>
      </c>
      <c r="I130" s="14"/>
      <c r="J130" s="19">
        <v>0.79</v>
      </c>
      <c r="K130" s="19">
        <f t="shared" si="9"/>
        <v>0</v>
      </c>
      <c r="L130" s="20"/>
    </row>
    <row r="131" spans="1:12" ht="30" customHeight="1" x14ac:dyDescent="0.2">
      <c r="A131" s="12" t="s">
        <v>458</v>
      </c>
      <c r="B131" s="13"/>
      <c r="C131" s="14">
        <f t="shared" ca="1" si="8"/>
        <v>42118.464020833337</v>
      </c>
      <c r="D131" s="15" t="s">
        <v>478</v>
      </c>
      <c r="E131" s="52">
        <v>2537</v>
      </c>
      <c r="F131" s="16">
        <v>0</v>
      </c>
      <c r="G131" s="17" t="s">
        <v>461</v>
      </c>
      <c r="H131" s="18" t="s">
        <v>435</v>
      </c>
      <c r="I131" s="14"/>
      <c r="J131" s="19">
        <v>5.79</v>
      </c>
      <c r="K131" s="19">
        <f t="shared" si="9"/>
        <v>0</v>
      </c>
      <c r="L131" s="44"/>
    </row>
    <row r="132" spans="1:12" s="63" customFormat="1" ht="30" customHeight="1" x14ac:dyDescent="0.2">
      <c r="A132" s="12" t="s">
        <v>458</v>
      </c>
      <c r="B132" s="13"/>
      <c r="C132" s="14">
        <f t="shared" ca="1" si="8"/>
        <v>42118.464020833337</v>
      </c>
      <c r="D132" s="15" t="s">
        <v>478</v>
      </c>
      <c r="E132" s="52">
        <v>2512</v>
      </c>
      <c r="F132" s="16">
        <v>0</v>
      </c>
      <c r="G132" s="17" t="s">
        <v>461</v>
      </c>
      <c r="H132" s="18" t="s">
        <v>434</v>
      </c>
      <c r="I132" s="14"/>
      <c r="J132" s="19">
        <v>1.41</v>
      </c>
      <c r="K132" s="19">
        <f t="shared" si="9"/>
        <v>0</v>
      </c>
      <c r="L132" s="44"/>
    </row>
    <row r="133" spans="1:12" s="63" customFormat="1" ht="30" customHeight="1" x14ac:dyDescent="0.2">
      <c r="A133" s="12" t="s">
        <v>458</v>
      </c>
      <c r="B133" s="13"/>
      <c r="C133" s="14">
        <f t="shared" ca="1" si="8"/>
        <v>42118.464020833337</v>
      </c>
      <c r="D133" s="15" t="s">
        <v>478</v>
      </c>
      <c r="E133" s="52">
        <v>2139</v>
      </c>
      <c r="F133" s="16">
        <v>0</v>
      </c>
      <c r="G133" s="17" t="s">
        <v>461</v>
      </c>
      <c r="H133" s="18" t="s">
        <v>412</v>
      </c>
      <c r="I133" s="14"/>
      <c r="J133" s="19">
        <v>5.14</v>
      </c>
      <c r="K133" s="19">
        <f t="shared" si="9"/>
        <v>0</v>
      </c>
      <c r="L133" s="44"/>
    </row>
    <row r="134" spans="1:12" ht="30" customHeight="1" x14ac:dyDescent="0.2">
      <c r="A134" s="12" t="s">
        <v>458</v>
      </c>
      <c r="B134" s="13" t="s">
        <v>457</v>
      </c>
      <c r="C134" s="14">
        <f t="shared" ca="1" si="8"/>
        <v>42118.464020833337</v>
      </c>
      <c r="D134" s="15" t="s">
        <v>478</v>
      </c>
      <c r="E134" s="52">
        <v>587</v>
      </c>
      <c r="F134" s="16">
        <v>0</v>
      </c>
      <c r="G134" s="17" t="s">
        <v>461</v>
      </c>
      <c r="H134" s="18" t="s">
        <v>41</v>
      </c>
      <c r="I134" s="14"/>
      <c r="J134" s="19">
        <v>31.62</v>
      </c>
      <c r="K134" s="19">
        <f t="shared" si="9"/>
        <v>0</v>
      </c>
      <c r="L134" s="20"/>
    </row>
    <row r="135" spans="1:12" ht="30" customHeight="1" x14ac:dyDescent="0.2">
      <c r="A135" s="12" t="s">
        <v>458</v>
      </c>
      <c r="B135" s="13" t="s">
        <v>457</v>
      </c>
      <c r="C135" s="14">
        <f t="shared" ca="1" si="8"/>
        <v>42118.464020833337</v>
      </c>
      <c r="D135" s="15" t="s">
        <v>478</v>
      </c>
      <c r="E135" s="52">
        <v>1027</v>
      </c>
      <c r="F135" s="16">
        <v>0</v>
      </c>
      <c r="G135" s="17" t="s">
        <v>467</v>
      </c>
      <c r="H135" s="18" t="s">
        <v>193</v>
      </c>
      <c r="I135" s="14"/>
      <c r="J135" s="19">
        <v>0.14000000000000001</v>
      </c>
      <c r="K135" s="19">
        <f t="shared" si="9"/>
        <v>0</v>
      </c>
      <c r="L135" s="20"/>
    </row>
    <row r="136" spans="1:12" ht="30" customHeight="1" x14ac:dyDescent="0.2">
      <c r="A136" s="12" t="s">
        <v>458</v>
      </c>
      <c r="B136" s="13"/>
      <c r="C136" s="14">
        <f t="shared" ca="1" si="8"/>
        <v>42118.464020833337</v>
      </c>
      <c r="D136" s="15" t="s">
        <v>478</v>
      </c>
      <c r="E136" s="52">
        <v>3161</v>
      </c>
      <c r="F136" s="16">
        <v>0</v>
      </c>
      <c r="G136" s="17" t="s">
        <v>461</v>
      </c>
      <c r="H136" s="18" t="s">
        <v>337</v>
      </c>
      <c r="I136" s="14"/>
      <c r="J136" s="19">
        <v>245.85</v>
      </c>
      <c r="K136" s="19">
        <f t="shared" si="9"/>
        <v>0</v>
      </c>
      <c r="L136" s="44"/>
    </row>
    <row r="137" spans="1:12" ht="30" customHeight="1" x14ac:dyDescent="0.2">
      <c r="A137" s="12" t="s">
        <v>458</v>
      </c>
      <c r="B137" s="13" t="s">
        <v>457</v>
      </c>
      <c r="C137" s="14">
        <f t="shared" ca="1" si="8"/>
        <v>42118.464020833337</v>
      </c>
      <c r="D137" s="15" t="s">
        <v>478</v>
      </c>
      <c r="E137" s="52">
        <v>766</v>
      </c>
      <c r="F137" s="16">
        <v>0</v>
      </c>
      <c r="G137" s="17" t="s">
        <v>461</v>
      </c>
      <c r="H137" s="18" t="s">
        <v>125</v>
      </c>
      <c r="I137" s="14"/>
      <c r="J137" s="19">
        <v>0.04</v>
      </c>
      <c r="K137" s="19">
        <f t="shared" si="9"/>
        <v>0</v>
      </c>
      <c r="L137" s="20"/>
    </row>
    <row r="138" spans="1:12" ht="30" customHeight="1" x14ac:dyDescent="0.2">
      <c r="A138" s="55" t="s">
        <v>458</v>
      </c>
      <c r="B138" s="56" t="s">
        <v>457</v>
      </c>
      <c r="C138" s="57">
        <f t="shared" ca="1" si="8"/>
        <v>42118.464020833337</v>
      </c>
      <c r="D138" s="58" t="s">
        <v>478</v>
      </c>
      <c r="E138" s="53">
        <v>307</v>
      </c>
      <c r="F138" s="48">
        <v>0</v>
      </c>
      <c r="G138" s="59" t="s">
        <v>461</v>
      </c>
      <c r="H138" s="45" t="s">
        <v>685</v>
      </c>
      <c r="I138" s="57"/>
      <c r="J138" s="61">
        <v>113.32</v>
      </c>
      <c r="K138" s="61">
        <f t="shared" si="9"/>
        <v>0</v>
      </c>
      <c r="L138" s="62"/>
    </row>
    <row r="139" spans="1:12" s="86" customFormat="1" ht="30" customHeight="1" x14ac:dyDescent="0.2">
      <c r="A139" s="34" t="s">
        <v>458</v>
      </c>
      <c r="B139" s="35"/>
      <c r="C139" s="36">
        <f t="shared" ca="1" si="8"/>
        <v>42118.464020833337</v>
      </c>
      <c r="D139" s="37" t="s">
        <v>478</v>
      </c>
      <c r="E139" s="51">
        <v>7128</v>
      </c>
      <c r="F139" s="38">
        <v>0</v>
      </c>
      <c r="G139" s="39" t="s">
        <v>461</v>
      </c>
      <c r="H139" s="40" t="s">
        <v>366</v>
      </c>
      <c r="I139" s="36"/>
      <c r="J139" s="41">
        <v>82.88</v>
      </c>
      <c r="K139" s="41">
        <f t="shared" si="9"/>
        <v>0</v>
      </c>
      <c r="L139" s="46"/>
    </row>
    <row r="140" spans="1:12" ht="30" customHeight="1" x14ac:dyDescent="0.2">
      <c r="A140" s="12" t="s">
        <v>458</v>
      </c>
      <c r="B140" s="13" t="s">
        <v>457</v>
      </c>
      <c r="C140" s="14">
        <f t="shared" ca="1" si="8"/>
        <v>42118.464020833337</v>
      </c>
      <c r="D140" s="15" t="s">
        <v>478</v>
      </c>
      <c r="E140" s="52">
        <v>676</v>
      </c>
      <c r="F140" s="16">
        <v>0</v>
      </c>
      <c r="G140" s="17" t="s">
        <v>461</v>
      </c>
      <c r="H140" s="18" t="s">
        <v>92</v>
      </c>
      <c r="I140" s="14"/>
      <c r="J140" s="19">
        <v>40.03</v>
      </c>
      <c r="K140" s="19">
        <f t="shared" si="9"/>
        <v>0</v>
      </c>
      <c r="L140" s="20"/>
    </row>
    <row r="141" spans="1:12" ht="30" customHeight="1" x14ac:dyDescent="0.2">
      <c r="A141" s="12" t="s">
        <v>458</v>
      </c>
      <c r="B141" s="13" t="s">
        <v>457</v>
      </c>
      <c r="C141" s="14">
        <f t="shared" ca="1" si="8"/>
        <v>42118.464020833337</v>
      </c>
      <c r="D141" s="15" t="s">
        <v>478</v>
      </c>
      <c r="E141" s="52">
        <v>608</v>
      </c>
      <c r="F141" s="16">
        <v>0</v>
      </c>
      <c r="G141" s="17" t="s">
        <v>464</v>
      </c>
      <c r="H141" s="18" t="s">
        <v>54</v>
      </c>
      <c r="I141" s="14"/>
      <c r="J141" s="19">
        <v>20.52</v>
      </c>
      <c r="K141" s="19">
        <f t="shared" si="9"/>
        <v>0</v>
      </c>
      <c r="L141" s="20"/>
    </row>
    <row r="142" spans="1:12" ht="30" customHeight="1" x14ac:dyDescent="0.2">
      <c r="A142" s="34" t="s">
        <v>458</v>
      </c>
      <c r="B142" s="35" t="s">
        <v>457</v>
      </c>
      <c r="C142" s="36">
        <f t="shared" ca="1" si="8"/>
        <v>42118.464020833337</v>
      </c>
      <c r="D142" s="37" t="s">
        <v>478</v>
      </c>
      <c r="E142" s="51">
        <v>60</v>
      </c>
      <c r="F142" s="38">
        <v>0</v>
      </c>
      <c r="G142" s="39" t="s">
        <v>461</v>
      </c>
      <c r="H142" s="40" t="s">
        <v>532</v>
      </c>
      <c r="I142" s="36"/>
      <c r="J142" s="41">
        <v>1.43</v>
      </c>
      <c r="K142" s="41">
        <f t="shared" si="9"/>
        <v>0</v>
      </c>
      <c r="L142" s="42"/>
    </row>
    <row r="143" spans="1:12" ht="30" customHeight="1" x14ac:dyDescent="0.2">
      <c r="A143" s="34" t="s">
        <v>458</v>
      </c>
      <c r="B143" s="35" t="s">
        <v>457</v>
      </c>
      <c r="C143" s="36">
        <f t="shared" ca="1" si="8"/>
        <v>42118.464020833337</v>
      </c>
      <c r="D143" s="37" t="s">
        <v>478</v>
      </c>
      <c r="E143" s="51">
        <v>351</v>
      </c>
      <c r="F143" s="38">
        <v>0</v>
      </c>
      <c r="G143" s="39" t="s">
        <v>461</v>
      </c>
      <c r="H143" s="40" t="s">
        <v>638</v>
      </c>
      <c r="I143" s="36"/>
      <c r="J143" s="41">
        <v>0.83</v>
      </c>
      <c r="K143" s="41">
        <f t="shared" si="9"/>
        <v>0</v>
      </c>
      <c r="L143" s="42"/>
    </row>
    <row r="144" spans="1:12" ht="30" customHeight="1" x14ac:dyDescent="0.2">
      <c r="A144" s="34" t="s">
        <v>458</v>
      </c>
      <c r="B144" s="35" t="s">
        <v>457</v>
      </c>
      <c r="C144" s="36">
        <f t="shared" ca="1" si="8"/>
        <v>42118.464020833337</v>
      </c>
      <c r="D144" s="37" t="s">
        <v>478</v>
      </c>
      <c r="E144" s="51">
        <v>345</v>
      </c>
      <c r="F144" s="38">
        <v>0</v>
      </c>
      <c r="G144" s="39" t="s">
        <v>461</v>
      </c>
      <c r="H144" s="40" t="s">
        <v>636</v>
      </c>
      <c r="I144" s="36"/>
      <c r="J144" s="41">
        <v>0.62</v>
      </c>
      <c r="K144" s="41">
        <f t="shared" si="9"/>
        <v>0</v>
      </c>
      <c r="L144" s="42"/>
    </row>
    <row r="145" spans="1:12" ht="30" customHeight="1" x14ac:dyDescent="0.2">
      <c r="A145" s="12" t="s">
        <v>458</v>
      </c>
      <c r="B145" s="13" t="s">
        <v>457</v>
      </c>
      <c r="C145" s="14">
        <f t="shared" ca="1" si="8"/>
        <v>42118.464020833337</v>
      </c>
      <c r="D145" s="15" t="s">
        <v>478</v>
      </c>
      <c r="E145" s="52">
        <v>1059</v>
      </c>
      <c r="F145" s="16">
        <v>0</v>
      </c>
      <c r="G145" s="17" t="s">
        <v>461</v>
      </c>
      <c r="H145" s="18" t="s">
        <v>208</v>
      </c>
      <c r="I145" s="14"/>
      <c r="J145" s="19">
        <v>1.96</v>
      </c>
      <c r="K145" s="19">
        <f t="shared" si="9"/>
        <v>0</v>
      </c>
      <c r="L145" s="20"/>
    </row>
    <row r="146" spans="1:12" ht="30" customHeight="1" x14ac:dyDescent="0.2">
      <c r="A146" s="12" t="s">
        <v>458</v>
      </c>
      <c r="B146" s="13" t="s">
        <v>457</v>
      </c>
      <c r="C146" s="14">
        <f t="shared" ca="1" si="8"/>
        <v>42118.464020833337</v>
      </c>
      <c r="D146" s="15" t="s">
        <v>478</v>
      </c>
      <c r="E146" s="52">
        <v>615</v>
      </c>
      <c r="F146" s="16">
        <v>0</v>
      </c>
      <c r="G146" s="17" t="s">
        <v>461</v>
      </c>
      <c r="H146" s="18" t="s">
        <v>57</v>
      </c>
      <c r="I146" s="14"/>
      <c r="J146" s="19">
        <v>14.52</v>
      </c>
      <c r="K146" s="19">
        <f t="shared" si="9"/>
        <v>0</v>
      </c>
      <c r="L146" s="20"/>
    </row>
    <row r="147" spans="1:12" ht="30" customHeight="1" x14ac:dyDescent="0.2">
      <c r="A147" s="12" t="s">
        <v>458</v>
      </c>
      <c r="B147" s="13"/>
      <c r="C147" s="14">
        <f t="shared" ca="1" si="8"/>
        <v>42118.464020833337</v>
      </c>
      <c r="D147" s="15" t="s">
        <v>478</v>
      </c>
      <c r="E147" s="52">
        <v>2105</v>
      </c>
      <c r="F147" s="16">
        <v>0</v>
      </c>
      <c r="G147" s="17" t="s">
        <v>461</v>
      </c>
      <c r="H147" s="18" t="s">
        <v>411</v>
      </c>
      <c r="I147" s="14"/>
      <c r="J147" s="19">
        <v>0.64</v>
      </c>
      <c r="K147" s="19">
        <f t="shared" si="9"/>
        <v>0</v>
      </c>
      <c r="L147" s="44"/>
    </row>
    <row r="148" spans="1:12" ht="30" customHeight="1" x14ac:dyDescent="0.2">
      <c r="A148" s="12" t="s">
        <v>458</v>
      </c>
      <c r="B148" s="13" t="s">
        <v>457</v>
      </c>
      <c r="C148" s="14">
        <f t="shared" ca="1" si="8"/>
        <v>42118.464020833337</v>
      </c>
      <c r="D148" s="15" t="s">
        <v>478</v>
      </c>
      <c r="E148" s="52">
        <v>1248</v>
      </c>
      <c r="F148" s="16">
        <v>0</v>
      </c>
      <c r="G148" s="17" t="s">
        <v>461</v>
      </c>
      <c r="H148" s="18" t="s">
        <v>268</v>
      </c>
      <c r="I148" s="14"/>
      <c r="J148" s="19">
        <v>1.1100000000000001</v>
      </c>
      <c r="K148" s="19">
        <f t="shared" si="9"/>
        <v>0</v>
      </c>
      <c r="L148" s="20"/>
    </row>
    <row r="149" spans="1:12" ht="30" customHeight="1" x14ac:dyDescent="0.2">
      <c r="A149" s="34" t="s">
        <v>458</v>
      </c>
      <c r="B149" s="35" t="s">
        <v>457</v>
      </c>
      <c r="C149" s="36">
        <f t="shared" ca="1" si="8"/>
        <v>42118.464020833337</v>
      </c>
      <c r="D149" s="37" t="s">
        <v>478</v>
      </c>
      <c r="E149" s="51">
        <v>343</v>
      </c>
      <c r="F149" s="38">
        <v>0</v>
      </c>
      <c r="G149" s="39" t="s">
        <v>461</v>
      </c>
      <c r="H149" s="40" t="s">
        <v>634</v>
      </c>
      <c r="I149" s="36"/>
      <c r="J149" s="41">
        <v>27.77</v>
      </c>
      <c r="K149" s="41">
        <f t="shared" si="9"/>
        <v>0</v>
      </c>
      <c r="L149" s="42"/>
    </row>
    <row r="150" spans="1:12" s="98" customFormat="1" ht="30" customHeight="1" x14ac:dyDescent="0.2">
      <c r="A150" s="12" t="s">
        <v>458</v>
      </c>
      <c r="B150" s="13"/>
      <c r="C150" s="14">
        <f t="shared" ca="1" si="8"/>
        <v>42118.464020833337</v>
      </c>
      <c r="D150" s="15" t="s">
        <v>478</v>
      </c>
      <c r="E150" s="52">
        <v>6186</v>
      </c>
      <c r="F150" s="16">
        <v>0</v>
      </c>
      <c r="G150" s="17" t="s">
        <v>461</v>
      </c>
      <c r="H150" s="18" t="s">
        <v>356</v>
      </c>
      <c r="I150" s="14"/>
      <c r="J150" s="19">
        <v>20.65</v>
      </c>
      <c r="K150" s="19">
        <f t="shared" si="9"/>
        <v>0</v>
      </c>
      <c r="L150" s="44"/>
    </row>
    <row r="151" spans="1:12" ht="30" customHeight="1" x14ac:dyDescent="0.2">
      <c r="A151" s="34" t="s">
        <v>458</v>
      </c>
      <c r="B151" s="35" t="s">
        <v>457</v>
      </c>
      <c r="C151" s="36">
        <f t="shared" ca="1" si="8"/>
        <v>42118.464020833337</v>
      </c>
      <c r="D151" s="37" t="s">
        <v>478</v>
      </c>
      <c r="E151" s="51">
        <v>429</v>
      </c>
      <c r="F151" s="38">
        <v>0</v>
      </c>
      <c r="G151" s="39" t="s">
        <v>461</v>
      </c>
      <c r="H151" s="40" t="s">
        <v>668</v>
      </c>
      <c r="I151" s="36"/>
      <c r="J151" s="41">
        <v>7.66</v>
      </c>
      <c r="K151" s="41">
        <f t="shared" si="9"/>
        <v>0</v>
      </c>
      <c r="L151" s="42"/>
    </row>
    <row r="152" spans="1:12" s="86" customFormat="1" ht="30" customHeight="1" x14ac:dyDescent="0.2">
      <c r="A152" s="34" t="s">
        <v>458</v>
      </c>
      <c r="B152" s="35" t="s">
        <v>457</v>
      </c>
      <c r="C152" s="36">
        <f t="shared" ca="1" si="8"/>
        <v>42118.464020833337</v>
      </c>
      <c r="D152" s="37" t="s">
        <v>478</v>
      </c>
      <c r="E152" s="51">
        <v>428</v>
      </c>
      <c r="F152" s="38">
        <v>0</v>
      </c>
      <c r="G152" s="39" t="s">
        <v>461</v>
      </c>
      <c r="H152" s="40" t="s">
        <v>667</v>
      </c>
      <c r="I152" s="36"/>
      <c r="J152" s="41">
        <v>5.65</v>
      </c>
      <c r="K152" s="41">
        <f t="shared" si="9"/>
        <v>0</v>
      </c>
      <c r="L152" s="42"/>
    </row>
    <row r="153" spans="1:12" ht="30" customHeight="1" x14ac:dyDescent="0.2">
      <c r="A153" s="34" t="s">
        <v>458</v>
      </c>
      <c r="B153" s="35"/>
      <c r="C153" s="36">
        <f t="shared" ca="1" si="8"/>
        <v>42118.464020833337</v>
      </c>
      <c r="D153" s="37" t="s">
        <v>478</v>
      </c>
      <c r="E153" s="51">
        <v>2</v>
      </c>
      <c r="F153" s="38">
        <v>0</v>
      </c>
      <c r="G153" s="39" t="s">
        <v>461</v>
      </c>
      <c r="H153" s="40" t="s">
        <v>505</v>
      </c>
      <c r="I153" s="36"/>
      <c r="J153" s="41">
        <v>2.73</v>
      </c>
      <c r="K153" s="41">
        <f t="shared" si="9"/>
        <v>0</v>
      </c>
      <c r="L153" s="42"/>
    </row>
    <row r="154" spans="1:12" ht="30" customHeight="1" x14ac:dyDescent="0.2">
      <c r="A154" s="34" t="s">
        <v>458</v>
      </c>
      <c r="B154" s="35" t="s">
        <v>457</v>
      </c>
      <c r="C154" s="36">
        <f t="shared" ca="1" si="8"/>
        <v>42118.464020833337</v>
      </c>
      <c r="D154" s="37" t="s">
        <v>478</v>
      </c>
      <c r="E154" s="51">
        <v>534</v>
      </c>
      <c r="F154" s="38">
        <v>0</v>
      </c>
      <c r="G154" s="39" t="s">
        <v>464</v>
      </c>
      <c r="H154" s="40" t="s">
        <v>6</v>
      </c>
      <c r="I154" s="36"/>
      <c r="J154" s="41">
        <v>6.8</v>
      </c>
      <c r="K154" s="41">
        <f t="shared" si="9"/>
        <v>0</v>
      </c>
      <c r="L154" s="42"/>
    </row>
    <row r="155" spans="1:12" ht="30" customHeight="1" x14ac:dyDescent="0.2">
      <c r="A155" s="12" t="s">
        <v>458</v>
      </c>
      <c r="B155" s="13" t="s">
        <v>457</v>
      </c>
      <c r="C155" s="14">
        <v>41387.41077800926</v>
      </c>
      <c r="D155" s="15" t="s">
        <v>478</v>
      </c>
      <c r="E155" s="52">
        <v>690</v>
      </c>
      <c r="F155" s="16">
        <v>0</v>
      </c>
      <c r="G155" s="17" t="s">
        <v>461</v>
      </c>
      <c r="H155" s="18" t="s">
        <v>739</v>
      </c>
      <c r="I155" s="14"/>
      <c r="J155" s="19">
        <v>7.17</v>
      </c>
      <c r="K155" s="19">
        <v>0</v>
      </c>
      <c r="L155" s="125"/>
    </row>
    <row r="156" spans="1:12" ht="30" customHeight="1" x14ac:dyDescent="0.2">
      <c r="A156" s="12" t="s">
        <v>458</v>
      </c>
      <c r="B156" s="13" t="s">
        <v>457</v>
      </c>
      <c r="C156" s="14">
        <v>41387.41077800926</v>
      </c>
      <c r="D156" s="15" t="s">
        <v>478</v>
      </c>
      <c r="E156" s="52">
        <v>687</v>
      </c>
      <c r="F156" s="16">
        <v>0</v>
      </c>
      <c r="G156" s="17" t="s">
        <v>463</v>
      </c>
      <c r="H156" s="18" t="s">
        <v>735</v>
      </c>
      <c r="I156" s="14"/>
      <c r="J156" s="19">
        <v>71.23</v>
      </c>
      <c r="K156" s="19">
        <v>0</v>
      </c>
      <c r="L156" s="125" t="s">
        <v>737</v>
      </c>
    </row>
    <row r="157" spans="1:12" ht="30" customHeight="1" x14ac:dyDescent="0.2">
      <c r="A157" s="55" t="s">
        <v>458</v>
      </c>
      <c r="B157" s="56" t="s">
        <v>457</v>
      </c>
      <c r="C157" s="57">
        <f t="shared" ref="C157:C188" ca="1" si="10">NOW()</f>
        <v>42118.464020833337</v>
      </c>
      <c r="D157" s="58" t="s">
        <v>478</v>
      </c>
      <c r="E157" s="53">
        <v>299</v>
      </c>
      <c r="F157" s="48">
        <v>0</v>
      </c>
      <c r="G157" s="59" t="s">
        <v>461</v>
      </c>
      <c r="H157" s="60" t="s">
        <v>619</v>
      </c>
      <c r="I157" s="57"/>
      <c r="J157" s="61">
        <v>10.7</v>
      </c>
      <c r="K157" s="61">
        <f t="shared" ref="K157:K188" si="11">SUM(F157*J157)</f>
        <v>0</v>
      </c>
      <c r="L157" s="62"/>
    </row>
    <row r="158" spans="1:12" ht="30" customHeight="1" x14ac:dyDescent="0.2">
      <c r="A158" s="55" t="s">
        <v>458</v>
      </c>
      <c r="B158" s="56" t="s">
        <v>457</v>
      </c>
      <c r="C158" s="57">
        <f t="shared" ca="1" si="10"/>
        <v>42118.464020833337</v>
      </c>
      <c r="D158" s="58" t="s">
        <v>478</v>
      </c>
      <c r="E158" s="53">
        <v>371</v>
      </c>
      <c r="F158" s="48">
        <v>0</v>
      </c>
      <c r="G158" s="59" t="s">
        <v>463</v>
      </c>
      <c r="H158" s="60" t="s">
        <v>646</v>
      </c>
      <c r="I158" s="57"/>
      <c r="J158" s="61">
        <v>50.51</v>
      </c>
      <c r="K158" s="61">
        <f t="shared" si="11"/>
        <v>0</v>
      </c>
      <c r="L158" s="62" t="s">
        <v>726</v>
      </c>
    </row>
    <row r="159" spans="1:12" ht="30" customHeight="1" x14ac:dyDescent="0.2">
      <c r="A159" s="34" t="s">
        <v>458</v>
      </c>
      <c r="B159" s="35" t="s">
        <v>457</v>
      </c>
      <c r="C159" s="36">
        <f t="shared" ca="1" si="10"/>
        <v>42118.464020833337</v>
      </c>
      <c r="D159" s="37" t="s">
        <v>478</v>
      </c>
      <c r="E159" s="51">
        <v>69</v>
      </c>
      <c r="F159" s="38">
        <v>0</v>
      </c>
      <c r="G159" s="39" t="s">
        <v>461</v>
      </c>
      <c r="H159" s="43" t="s">
        <v>535</v>
      </c>
      <c r="I159" s="36"/>
      <c r="J159" s="41">
        <v>11.66</v>
      </c>
      <c r="K159" s="41">
        <f t="shared" si="11"/>
        <v>0</v>
      </c>
      <c r="L159" s="42"/>
    </row>
    <row r="160" spans="1:12" ht="30" customHeight="1" x14ac:dyDescent="0.2">
      <c r="A160" s="34" t="s">
        <v>458</v>
      </c>
      <c r="B160" s="35" t="s">
        <v>457</v>
      </c>
      <c r="C160" s="36">
        <f t="shared" ca="1" si="10"/>
        <v>42118.464020833337</v>
      </c>
      <c r="D160" s="37" t="s">
        <v>478</v>
      </c>
      <c r="E160" s="51">
        <v>129</v>
      </c>
      <c r="F160" s="38">
        <v>0</v>
      </c>
      <c r="G160" s="39" t="s">
        <v>463</v>
      </c>
      <c r="H160" s="43" t="s">
        <v>552</v>
      </c>
      <c r="I160" s="36"/>
      <c r="J160" s="41">
        <v>2.8</v>
      </c>
      <c r="K160" s="41">
        <f t="shared" si="11"/>
        <v>0</v>
      </c>
      <c r="L160" s="42"/>
    </row>
    <row r="161" spans="1:12" ht="30" customHeight="1" x14ac:dyDescent="0.2">
      <c r="A161" s="34" t="s">
        <v>458</v>
      </c>
      <c r="B161" s="35" t="s">
        <v>457</v>
      </c>
      <c r="C161" s="36">
        <f t="shared" ca="1" si="10"/>
        <v>42118.464020833337</v>
      </c>
      <c r="D161" s="37" t="s">
        <v>478</v>
      </c>
      <c r="E161" s="51">
        <v>501</v>
      </c>
      <c r="F161" s="38">
        <v>0</v>
      </c>
      <c r="G161" s="39" t="s">
        <v>461</v>
      </c>
      <c r="H161" s="40" t="s">
        <v>708</v>
      </c>
      <c r="I161" s="36"/>
      <c r="J161" s="41">
        <v>151.11000000000001</v>
      </c>
      <c r="K161" s="41">
        <f t="shared" si="11"/>
        <v>0</v>
      </c>
      <c r="L161" s="42"/>
    </row>
    <row r="162" spans="1:12" ht="30" customHeight="1" x14ac:dyDescent="0.2">
      <c r="A162" s="34" t="s">
        <v>458</v>
      </c>
      <c r="B162" s="35" t="s">
        <v>457</v>
      </c>
      <c r="C162" s="36">
        <f t="shared" ca="1" si="10"/>
        <v>42118.464020833337</v>
      </c>
      <c r="D162" s="37" t="s">
        <v>478</v>
      </c>
      <c r="E162" s="51">
        <v>507</v>
      </c>
      <c r="F162" s="38">
        <v>0</v>
      </c>
      <c r="G162" s="39" t="s">
        <v>461</v>
      </c>
      <c r="H162" s="40" t="s">
        <v>709</v>
      </c>
      <c r="I162" s="36"/>
      <c r="J162" s="41">
        <v>151.11000000000001</v>
      </c>
      <c r="K162" s="41">
        <f t="shared" si="11"/>
        <v>0</v>
      </c>
      <c r="L162" s="42"/>
    </row>
    <row r="163" spans="1:12" ht="30" customHeight="1" x14ac:dyDescent="0.2">
      <c r="A163" s="34" t="s">
        <v>458</v>
      </c>
      <c r="B163" s="35" t="s">
        <v>457</v>
      </c>
      <c r="C163" s="36">
        <f t="shared" ca="1" si="10"/>
        <v>42118.464020833337</v>
      </c>
      <c r="D163" s="37" t="s">
        <v>478</v>
      </c>
      <c r="E163" s="51">
        <v>508</v>
      </c>
      <c r="F163" s="38">
        <v>0</v>
      </c>
      <c r="G163" s="39" t="s">
        <v>461</v>
      </c>
      <c r="H163" s="40" t="s">
        <v>710</v>
      </c>
      <c r="I163" s="36"/>
      <c r="J163" s="41">
        <v>151.11000000000001</v>
      </c>
      <c r="K163" s="41">
        <f t="shared" si="11"/>
        <v>0</v>
      </c>
      <c r="L163" s="42"/>
    </row>
    <row r="164" spans="1:12" ht="30" customHeight="1" x14ac:dyDescent="0.2">
      <c r="A164" s="34" t="s">
        <v>458</v>
      </c>
      <c r="B164" s="35" t="s">
        <v>457</v>
      </c>
      <c r="C164" s="36">
        <f t="shared" ca="1" si="10"/>
        <v>42118.464020833337</v>
      </c>
      <c r="D164" s="37" t="s">
        <v>478</v>
      </c>
      <c r="E164" s="51">
        <v>509</v>
      </c>
      <c r="F164" s="38">
        <v>0</v>
      </c>
      <c r="G164" s="39" t="s">
        <v>461</v>
      </c>
      <c r="H164" s="40" t="s">
        <v>711</v>
      </c>
      <c r="I164" s="36"/>
      <c r="J164" s="41">
        <v>151.11000000000001</v>
      </c>
      <c r="K164" s="41">
        <f t="shared" si="11"/>
        <v>0</v>
      </c>
      <c r="L164" s="42"/>
    </row>
    <row r="165" spans="1:12" s="63" customFormat="1" ht="30" customHeight="1" x14ac:dyDescent="0.2">
      <c r="A165" s="34" t="s">
        <v>458</v>
      </c>
      <c r="B165" s="35" t="s">
        <v>457</v>
      </c>
      <c r="C165" s="36">
        <f t="shared" ca="1" si="10"/>
        <v>42118.464020833337</v>
      </c>
      <c r="D165" s="37" t="s">
        <v>478</v>
      </c>
      <c r="E165" s="51">
        <v>514</v>
      </c>
      <c r="F165" s="38">
        <v>0</v>
      </c>
      <c r="G165" s="39" t="s">
        <v>461</v>
      </c>
      <c r="H165" s="40" t="s">
        <v>715</v>
      </c>
      <c r="I165" s="36"/>
      <c r="J165" s="41">
        <v>151.11000000000001</v>
      </c>
      <c r="K165" s="41">
        <f t="shared" si="11"/>
        <v>0</v>
      </c>
      <c r="L165" s="42"/>
    </row>
    <row r="166" spans="1:12" s="63" customFormat="1" ht="30" customHeight="1" x14ac:dyDescent="0.2">
      <c r="A166" s="34" t="s">
        <v>458</v>
      </c>
      <c r="B166" s="35" t="s">
        <v>457</v>
      </c>
      <c r="C166" s="36">
        <f t="shared" ca="1" si="10"/>
        <v>42118.464020833337</v>
      </c>
      <c r="D166" s="37" t="s">
        <v>478</v>
      </c>
      <c r="E166" s="51">
        <v>517</v>
      </c>
      <c r="F166" s="38">
        <v>0</v>
      </c>
      <c r="G166" s="39" t="s">
        <v>461</v>
      </c>
      <c r="H166" s="40" t="s">
        <v>718</v>
      </c>
      <c r="I166" s="36"/>
      <c r="J166" s="41">
        <v>151.11000000000001</v>
      </c>
      <c r="K166" s="41">
        <f t="shared" si="11"/>
        <v>0</v>
      </c>
      <c r="L166" s="42"/>
    </row>
    <row r="167" spans="1:12" ht="30" customHeight="1" x14ac:dyDescent="0.2">
      <c r="A167" s="34" t="s">
        <v>458</v>
      </c>
      <c r="B167" s="35" t="s">
        <v>457</v>
      </c>
      <c r="C167" s="36">
        <f t="shared" ca="1" si="10"/>
        <v>42118.464020833337</v>
      </c>
      <c r="D167" s="37" t="s">
        <v>478</v>
      </c>
      <c r="E167" s="51">
        <v>518</v>
      </c>
      <c r="F167" s="38">
        <v>0</v>
      </c>
      <c r="G167" s="39" t="s">
        <v>461</v>
      </c>
      <c r="H167" s="40" t="s">
        <v>719</v>
      </c>
      <c r="I167" s="36"/>
      <c r="J167" s="41">
        <v>151.11000000000001</v>
      </c>
      <c r="K167" s="41">
        <f t="shared" si="11"/>
        <v>0</v>
      </c>
      <c r="L167" s="42"/>
    </row>
    <row r="168" spans="1:12" ht="30" customHeight="1" x14ac:dyDescent="0.2">
      <c r="A168" s="34" t="s">
        <v>458</v>
      </c>
      <c r="B168" s="35" t="s">
        <v>457</v>
      </c>
      <c r="C168" s="36">
        <f t="shared" ca="1" si="10"/>
        <v>42118.464020833337</v>
      </c>
      <c r="D168" s="37" t="s">
        <v>478</v>
      </c>
      <c r="E168" s="51">
        <v>519</v>
      </c>
      <c r="F168" s="38">
        <v>0</v>
      </c>
      <c r="G168" s="39" t="s">
        <v>461</v>
      </c>
      <c r="H168" s="40" t="s">
        <v>720</v>
      </c>
      <c r="I168" s="36"/>
      <c r="J168" s="41">
        <v>151.11000000000001</v>
      </c>
      <c r="K168" s="41">
        <f t="shared" si="11"/>
        <v>0</v>
      </c>
      <c r="L168" s="42"/>
    </row>
    <row r="169" spans="1:12" ht="30" customHeight="1" x14ac:dyDescent="0.2">
      <c r="A169" s="34" t="s">
        <v>458</v>
      </c>
      <c r="B169" s="35" t="s">
        <v>457</v>
      </c>
      <c r="C169" s="36">
        <f t="shared" ca="1" si="10"/>
        <v>42118.464020833337</v>
      </c>
      <c r="D169" s="37" t="s">
        <v>478</v>
      </c>
      <c r="E169" s="51">
        <v>521</v>
      </c>
      <c r="F169" s="38">
        <v>0</v>
      </c>
      <c r="G169" s="39" t="s">
        <v>461</v>
      </c>
      <c r="H169" s="40" t="s">
        <v>722</v>
      </c>
      <c r="I169" s="36"/>
      <c r="J169" s="41">
        <v>151.11000000000001</v>
      </c>
      <c r="K169" s="41">
        <f t="shared" si="11"/>
        <v>0</v>
      </c>
      <c r="L169" s="42"/>
    </row>
    <row r="170" spans="1:12" ht="30" customHeight="1" x14ac:dyDescent="0.2">
      <c r="A170" s="34" t="s">
        <v>458</v>
      </c>
      <c r="B170" s="35" t="s">
        <v>457</v>
      </c>
      <c r="C170" s="36">
        <f t="shared" ca="1" si="10"/>
        <v>42118.464020833337</v>
      </c>
      <c r="D170" s="37" t="s">
        <v>478</v>
      </c>
      <c r="E170" s="51">
        <v>525</v>
      </c>
      <c r="F170" s="38">
        <v>0</v>
      </c>
      <c r="G170" s="39" t="s">
        <v>461</v>
      </c>
      <c r="H170" s="40" t="s">
        <v>725</v>
      </c>
      <c r="I170" s="36"/>
      <c r="J170" s="41">
        <v>151.11000000000001</v>
      </c>
      <c r="K170" s="41">
        <f t="shared" si="11"/>
        <v>0</v>
      </c>
      <c r="L170" s="42"/>
    </row>
    <row r="171" spans="1:12" ht="30" customHeight="1" x14ac:dyDescent="0.2">
      <c r="A171" s="34" t="s">
        <v>458</v>
      </c>
      <c r="B171" s="35" t="s">
        <v>457</v>
      </c>
      <c r="C171" s="36">
        <f t="shared" ca="1" si="10"/>
        <v>42118.464020833337</v>
      </c>
      <c r="D171" s="37" t="s">
        <v>478</v>
      </c>
      <c r="E171" s="51">
        <v>572</v>
      </c>
      <c r="F171" s="38">
        <v>0</v>
      </c>
      <c r="G171" s="39" t="s">
        <v>461</v>
      </c>
      <c r="H171" s="40" t="s">
        <v>33</v>
      </c>
      <c r="I171" s="36"/>
      <c r="J171" s="41">
        <v>151.11000000000001</v>
      </c>
      <c r="K171" s="41">
        <f t="shared" si="11"/>
        <v>0</v>
      </c>
      <c r="L171" s="42"/>
    </row>
    <row r="172" spans="1:12" ht="30" customHeight="1" x14ac:dyDescent="0.2">
      <c r="A172" s="34" t="s">
        <v>458</v>
      </c>
      <c r="B172" s="35" t="s">
        <v>457</v>
      </c>
      <c r="C172" s="36">
        <f t="shared" ca="1" si="10"/>
        <v>42118.464020833337</v>
      </c>
      <c r="D172" s="37" t="s">
        <v>478</v>
      </c>
      <c r="E172" s="51">
        <v>574</v>
      </c>
      <c r="F172" s="38">
        <v>0</v>
      </c>
      <c r="G172" s="39" t="s">
        <v>461</v>
      </c>
      <c r="H172" s="40" t="s">
        <v>34</v>
      </c>
      <c r="I172" s="36"/>
      <c r="J172" s="41">
        <v>151.11000000000001</v>
      </c>
      <c r="K172" s="41">
        <f t="shared" si="11"/>
        <v>0</v>
      </c>
      <c r="L172" s="42"/>
    </row>
    <row r="173" spans="1:12" ht="30" customHeight="1" x14ac:dyDescent="0.2">
      <c r="A173" s="34" t="s">
        <v>458</v>
      </c>
      <c r="B173" s="35" t="s">
        <v>457</v>
      </c>
      <c r="C173" s="36">
        <f t="shared" ca="1" si="10"/>
        <v>42118.464020833337</v>
      </c>
      <c r="D173" s="37" t="s">
        <v>478</v>
      </c>
      <c r="E173" s="51">
        <v>545</v>
      </c>
      <c r="F173" s="38">
        <v>0</v>
      </c>
      <c r="G173" s="39" t="s">
        <v>461</v>
      </c>
      <c r="H173" s="40" t="s">
        <v>13</v>
      </c>
      <c r="I173" s="36"/>
      <c r="J173" s="41">
        <v>151.11000000000001</v>
      </c>
      <c r="K173" s="41">
        <f t="shared" si="11"/>
        <v>0</v>
      </c>
      <c r="L173" s="42"/>
    </row>
    <row r="174" spans="1:12" ht="30" customHeight="1" x14ac:dyDescent="0.2">
      <c r="A174" s="34" t="s">
        <v>458</v>
      </c>
      <c r="B174" s="35" t="s">
        <v>457</v>
      </c>
      <c r="C174" s="36">
        <f t="shared" ca="1" si="10"/>
        <v>42118.464020833337</v>
      </c>
      <c r="D174" s="37" t="s">
        <v>478</v>
      </c>
      <c r="E174" s="51">
        <v>539</v>
      </c>
      <c r="F174" s="38">
        <v>0</v>
      </c>
      <c r="G174" s="39" t="s">
        <v>461</v>
      </c>
      <c r="H174" s="40" t="s">
        <v>11</v>
      </c>
      <c r="I174" s="36"/>
      <c r="J174" s="41">
        <v>151.11000000000001</v>
      </c>
      <c r="K174" s="41">
        <f t="shared" si="11"/>
        <v>0</v>
      </c>
      <c r="L174" s="42"/>
    </row>
    <row r="175" spans="1:12" ht="30" customHeight="1" x14ac:dyDescent="0.2">
      <c r="A175" s="34" t="s">
        <v>458</v>
      </c>
      <c r="B175" s="35" t="s">
        <v>457</v>
      </c>
      <c r="C175" s="36">
        <f t="shared" ca="1" si="10"/>
        <v>42118.464020833337</v>
      </c>
      <c r="D175" s="37" t="s">
        <v>478</v>
      </c>
      <c r="E175" s="51">
        <v>527</v>
      </c>
      <c r="F175" s="38">
        <v>0</v>
      </c>
      <c r="G175" s="39" t="s">
        <v>461</v>
      </c>
      <c r="H175" s="40" t="s">
        <v>1</v>
      </c>
      <c r="I175" s="36"/>
      <c r="J175" s="41">
        <v>151.11000000000001</v>
      </c>
      <c r="K175" s="41">
        <f t="shared" si="11"/>
        <v>0</v>
      </c>
      <c r="L175" s="42"/>
    </row>
    <row r="176" spans="1:12" ht="30" customHeight="1" x14ac:dyDescent="0.2">
      <c r="A176" s="34" t="s">
        <v>458</v>
      </c>
      <c r="B176" s="35" t="s">
        <v>457</v>
      </c>
      <c r="C176" s="36">
        <f t="shared" ca="1" si="10"/>
        <v>42118.464020833337</v>
      </c>
      <c r="D176" s="37" t="s">
        <v>478</v>
      </c>
      <c r="E176" s="51">
        <v>547</v>
      </c>
      <c r="F176" s="38">
        <v>0</v>
      </c>
      <c r="G176" s="39" t="s">
        <v>461</v>
      </c>
      <c r="H176" s="40" t="s">
        <v>15</v>
      </c>
      <c r="I176" s="36"/>
      <c r="J176" s="41">
        <v>151.11000000000001</v>
      </c>
      <c r="K176" s="41">
        <f t="shared" si="11"/>
        <v>0</v>
      </c>
      <c r="L176" s="42"/>
    </row>
    <row r="177" spans="1:12" s="86" customFormat="1" ht="30" customHeight="1" x14ac:dyDescent="0.2">
      <c r="A177" s="34" t="s">
        <v>458</v>
      </c>
      <c r="B177" s="35" t="s">
        <v>457</v>
      </c>
      <c r="C177" s="36">
        <f t="shared" ca="1" si="10"/>
        <v>42118.464020833337</v>
      </c>
      <c r="D177" s="37" t="s">
        <v>478</v>
      </c>
      <c r="E177" s="51">
        <v>576</v>
      </c>
      <c r="F177" s="38">
        <v>0</v>
      </c>
      <c r="G177" s="39" t="s">
        <v>461</v>
      </c>
      <c r="H177" s="40" t="s">
        <v>35</v>
      </c>
      <c r="I177" s="36"/>
      <c r="J177" s="41">
        <v>151.11000000000001</v>
      </c>
      <c r="K177" s="41">
        <f t="shared" si="11"/>
        <v>0</v>
      </c>
      <c r="L177" s="42"/>
    </row>
    <row r="178" spans="1:12" ht="30" customHeight="1" x14ac:dyDescent="0.2">
      <c r="A178" s="34" t="s">
        <v>458</v>
      </c>
      <c r="B178" s="35" t="s">
        <v>457</v>
      </c>
      <c r="C178" s="36">
        <f t="shared" ca="1" si="10"/>
        <v>42118.464020833337</v>
      </c>
      <c r="D178" s="37" t="s">
        <v>478</v>
      </c>
      <c r="E178" s="51">
        <v>546</v>
      </c>
      <c r="F178" s="38">
        <v>0</v>
      </c>
      <c r="G178" s="39" t="s">
        <v>461</v>
      </c>
      <c r="H178" s="40" t="s">
        <v>14</v>
      </c>
      <c r="I178" s="36"/>
      <c r="J178" s="41">
        <v>151.11000000000001</v>
      </c>
      <c r="K178" s="41">
        <f t="shared" si="11"/>
        <v>0</v>
      </c>
      <c r="L178" s="42"/>
    </row>
    <row r="179" spans="1:12" ht="30" customHeight="1" x14ac:dyDescent="0.2">
      <c r="A179" s="34" t="s">
        <v>458</v>
      </c>
      <c r="B179" s="35" t="s">
        <v>457</v>
      </c>
      <c r="C179" s="36">
        <f t="shared" ca="1" si="10"/>
        <v>42118.464020833337</v>
      </c>
      <c r="D179" s="37" t="s">
        <v>478</v>
      </c>
      <c r="E179" s="51">
        <v>548</v>
      </c>
      <c r="F179" s="38">
        <v>0</v>
      </c>
      <c r="G179" s="39" t="s">
        <v>461</v>
      </c>
      <c r="H179" s="40" t="s">
        <v>16</v>
      </c>
      <c r="I179" s="36"/>
      <c r="J179" s="41">
        <v>151.11000000000001</v>
      </c>
      <c r="K179" s="41">
        <f t="shared" si="11"/>
        <v>0</v>
      </c>
      <c r="L179" s="42"/>
    </row>
    <row r="180" spans="1:12" ht="30" customHeight="1" x14ac:dyDescent="0.2">
      <c r="A180" s="34" t="s">
        <v>458</v>
      </c>
      <c r="B180" s="35" t="s">
        <v>457</v>
      </c>
      <c r="C180" s="36">
        <f t="shared" ca="1" si="10"/>
        <v>42118.464020833337</v>
      </c>
      <c r="D180" s="37" t="s">
        <v>478</v>
      </c>
      <c r="E180" s="51">
        <v>567</v>
      </c>
      <c r="F180" s="38">
        <v>0</v>
      </c>
      <c r="G180" s="39" t="s">
        <v>461</v>
      </c>
      <c r="H180" s="40" t="s">
        <v>29</v>
      </c>
      <c r="I180" s="36"/>
      <c r="J180" s="41">
        <v>151.11000000000001</v>
      </c>
      <c r="K180" s="41">
        <f t="shared" si="11"/>
        <v>0</v>
      </c>
      <c r="L180" s="42"/>
    </row>
    <row r="181" spans="1:12" ht="30" customHeight="1" x14ac:dyDescent="0.2">
      <c r="A181" s="34" t="s">
        <v>458</v>
      </c>
      <c r="B181" s="35" t="s">
        <v>457</v>
      </c>
      <c r="C181" s="36">
        <f t="shared" ca="1" si="10"/>
        <v>42118.464020833337</v>
      </c>
      <c r="D181" s="37" t="s">
        <v>478</v>
      </c>
      <c r="E181" s="51">
        <v>70</v>
      </c>
      <c r="F181" s="38">
        <v>0</v>
      </c>
      <c r="G181" s="39" t="s">
        <v>461</v>
      </c>
      <c r="H181" s="43" t="s">
        <v>536</v>
      </c>
      <c r="I181" s="36"/>
      <c r="J181" s="41">
        <v>279.89999999999998</v>
      </c>
      <c r="K181" s="41">
        <f t="shared" si="11"/>
        <v>0</v>
      </c>
      <c r="L181" s="42"/>
    </row>
    <row r="182" spans="1:12" ht="30" customHeight="1" x14ac:dyDescent="0.2">
      <c r="A182" s="12" t="s">
        <v>458</v>
      </c>
      <c r="B182" s="13"/>
      <c r="C182" s="14">
        <f t="shared" ca="1" si="10"/>
        <v>42118.464020833337</v>
      </c>
      <c r="D182" s="15" t="s">
        <v>478</v>
      </c>
      <c r="E182" s="52">
        <v>6131</v>
      </c>
      <c r="F182" s="16">
        <v>0</v>
      </c>
      <c r="G182" s="17" t="s">
        <v>461</v>
      </c>
      <c r="H182" s="18" t="s">
        <v>353</v>
      </c>
      <c r="I182" s="14"/>
      <c r="J182" s="19">
        <v>110.12</v>
      </c>
      <c r="K182" s="19">
        <f t="shared" si="11"/>
        <v>0</v>
      </c>
      <c r="L182" s="44"/>
    </row>
    <row r="183" spans="1:12" ht="30" customHeight="1" x14ac:dyDescent="0.2">
      <c r="A183" s="12" t="s">
        <v>458</v>
      </c>
      <c r="B183" s="13"/>
      <c r="C183" s="14">
        <f t="shared" ca="1" si="10"/>
        <v>42118.464020833337</v>
      </c>
      <c r="D183" s="15" t="s">
        <v>478</v>
      </c>
      <c r="E183" s="52">
        <v>1521</v>
      </c>
      <c r="F183" s="16">
        <v>0</v>
      </c>
      <c r="G183" s="17" t="s">
        <v>461</v>
      </c>
      <c r="H183" s="18" t="s">
        <v>300</v>
      </c>
      <c r="I183" s="14"/>
      <c r="J183" s="19">
        <v>55.8</v>
      </c>
      <c r="K183" s="19">
        <f t="shared" si="11"/>
        <v>0</v>
      </c>
      <c r="L183" s="44"/>
    </row>
    <row r="184" spans="1:12" ht="30" customHeight="1" x14ac:dyDescent="0.2">
      <c r="A184" s="12" t="s">
        <v>458</v>
      </c>
      <c r="B184" s="13" t="s">
        <v>457</v>
      </c>
      <c r="C184" s="14">
        <f t="shared" ca="1" si="10"/>
        <v>42118.464020833337</v>
      </c>
      <c r="D184" s="15" t="s">
        <v>478</v>
      </c>
      <c r="E184" s="52">
        <v>1145</v>
      </c>
      <c r="F184" s="16">
        <v>0</v>
      </c>
      <c r="G184" s="17" t="s">
        <v>475</v>
      </c>
      <c r="H184" s="18" t="s">
        <v>237</v>
      </c>
      <c r="I184" s="14"/>
      <c r="J184" s="19">
        <v>75.33</v>
      </c>
      <c r="K184" s="19">
        <f t="shared" si="11"/>
        <v>0</v>
      </c>
      <c r="L184" s="20"/>
    </row>
    <row r="185" spans="1:12" ht="30" customHeight="1" x14ac:dyDescent="0.2">
      <c r="A185" s="12" t="s">
        <v>458</v>
      </c>
      <c r="B185" s="13" t="s">
        <v>457</v>
      </c>
      <c r="C185" s="14">
        <f t="shared" ca="1" si="10"/>
        <v>42118.464020833337</v>
      </c>
      <c r="D185" s="15" t="s">
        <v>478</v>
      </c>
      <c r="E185" s="52">
        <v>765</v>
      </c>
      <c r="F185" s="16">
        <v>0</v>
      </c>
      <c r="G185" s="17" t="s">
        <v>461</v>
      </c>
      <c r="H185" s="18" t="s">
        <v>124</v>
      </c>
      <c r="I185" s="14"/>
      <c r="J185" s="19">
        <v>0.24</v>
      </c>
      <c r="K185" s="19">
        <f t="shared" si="11"/>
        <v>0</v>
      </c>
      <c r="L185" s="20"/>
    </row>
    <row r="186" spans="1:12" ht="30" customHeight="1" x14ac:dyDescent="0.2">
      <c r="A186" s="12" t="s">
        <v>458</v>
      </c>
      <c r="B186" s="13"/>
      <c r="C186" s="14">
        <f t="shared" ca="1" si="10"/>
        <v>42118.464020833337</v>
      </c>
      <c r="D186" s="15" t="s">
        <v>478</v>
      </c>
      <c r="E186" s="52">
        <v>1842</v>
      </c>
      <c r="F186" s="16">
        <v>0</v>
      </c>
      <c r="G186" s="17" t="s">
        <v>463</v>
      </c>
      <c r="H186" s="18" t="s">
        <v>389</v>
      </c>
      <c r="I186" s="14"/>
      <c r="J186" s="19">
        <v>110.4</v>
      </c>
      <c r="K186" s="19">
        <f t="shared" si="11"/>
        <v>0</v>
      </c>
      <c r="L186" s="44"/>
    </row>
    <row r="187" spans="1:12" ht="30" customHeight="1" x14ac:dyDescent="0.2">
      <c r="A187" s="34" t="s">
        <v>458</v>
      </c>
      <c r="B187" s="35" t="s">
        <v>457</v>
      </c>
      <c r="C187" s="36">
        <f t="shared" ca="1" si="10"/>
        <v>42118.464020833337</v>
      </c>
      <c r="D187" s="37" t="s">
        <v>478</v>
      </c>
      <c r="E187" s="51">
        <v>370</v>
      </c>
      <c r="F187" s="38">
        <v>0</v>
      </c>
      <c r="G187" s="39" t="s">
        <v>462</v>
      </c>
      <c r="H187" s="40" t="s">
        <v>645</v>
      </c>
      <c r="I187" s="36"/>
      <c r="J187" s="41">
        <v>2.5499999999999998</v>
      </c>
      <c r="K187" s="41">
        <f t="shared" si="11"/>
        <v>0</v>
      </c>
      <c r="L187" s="42"/>
    </row>
    <row r="188" spans="1:12" ht="30" customHeight="1" x14ac:dyDescent="0.2">
      <c r="A188" s="34" t="s">
        <v>458</v>
      </c>
      <c r="B188" s="35" t="s">
        <v>457</v>
      </c>
      <c r="C188" s="36">
        <f t="shared" ca="1" si="10"/>
        <v>42118.464020833337</v>
      </c>
      <c r="D188" s="37" t="s">
        <v>478</v>
      </c>
      <c r="E188" s="51">
        <v>86</v>
      </c>
      <c r="F188" s="38">
        <v>0</v>
      </c>
      <c r="G188" s="39" t="s">
        <v>462</v>
      </c>
      <c r="H188" s="40" t="s">
        <v>659</v>
      </c>
      <c r="I188" s="36"/>
      <c r="J188" s="41">
        <v>2.56</v>
      </c>
      <c r="K188" s="41">
        <f t="shared" si="11"/>
        <v>0</v>
      </c>
      <c r="L188" s="42"/>
    </row>
    <row r="189" spans="1:12" ht="30" customHeight="1" x14ac:dyDescent="0.2">
      <c r="A189" s="34" t="s">
        <v>458</v>
      </c>
      <c r="B189" s="35" t="s">
        <v>457</v>
      </c>
      <c r="C189" s="36">
        <f t="shared" ref="C189:C224" ca="1" si="12">NOW()</f>
        <v>42118.464020833337</v>
      </c>
      <c r="D189" s="37" t="s">
        <v>478</v>
      </c>
      <c r="E189" s="51">
        <v>420</v>
      </c>
      <c r="F189" s="38">
        <v>0</v>
      </c>
      <c r="G189" s="39" t="s">
        <v>462</v>
      </c>
      <c r="H189" s="40" t="s">
        <v>665</v>
      </c>
      <c r="I189" s="36"/>
      <c r="J189" s="41">
        <v>5.57</v>
      </c>
      <c r="K189" s="41">
        <f t="shared" ref="K189:K220" si="13">SUM(F189*J189)</f>
        <v>0</v>
      </c>
      <c r="L189" s="42"/>
    </row>
    <row r="190" spans="1:12" ht="30" customHeight="1" x14ac:dyDescent="0.2">
      <c r="A190" s="34" t="s">
        <v>458</v>
      </c>
      <c r="B190" s="35" t="s">
        <v>457</v>
      </c>
      <c r="C190" s="36">
        <f t="shared" ca="1" si="12"/>
        <v>42118.464020833337</v>
      </c>
      <c r="D190" s="37" t="s">
        <v>478</v>
      </c>
      <c r="E190" s="51">
        <v>422</v>
      </c>
      <c r="F190" s="38">
        <v>0</v>
      </c>
      <c r="G190" s="39" t="s">
        <v>467</v>
      </c>
      <c r="H190" s="40" t="s">
        <v>666</v>
      </c>
      <c r="I190" s="36"/>
      <c r="J190" s="41">
        <v>12.39</v>
      </c>
      <c r="K190" s="41">
        <f t="shared" si="13"/>
        <v>0</v>
      </c>
      <c r="L190" s="42"/>
    </row>
    <row r="191" spans="1:12" ht="30" customHeight="1" x14ac:dyDescent="0.2">
      <c r="A191" s="34" t="s">
        <v>458</v>
      </c>
      <c r="B191" s="35" t="s">
        <v>457</v>
      </c>
      <c r="C191" s="36">
        <f t="shared" ca="1" si="12"/>
        <v>42118.464020833337</v>
      </c>
      <c r="D191" s="37" t="s">
        <v>478</v>
      </c>
      <c r="E191" s="51">
        <v>399</v>
      </c>
      <c r="F191" s="38">
        <v>0</v>
      </c>
      <c r="G191" s="39" t="s">
        <v>467</v>
      </c>
      <c r="H191" s="40" t="s">
        <v>658</v>
      </c>
      <c r="I191" s="36"/>
      <c r="J191" s="41">
        <v>7.58</v>
      </c>
      <c r="K191" s="41">
        <f t="shared" si="13"/>
        <v>0</v>
      </c>
      <c r="L191" s="42"/>
    </row>
    <row r="192" spans="1:12" ht="30" customHeight="1" x14ac:dyDescent="0.2">
      <c r="A192" s="34" t="s">
        <v>458</v>
      </c>
      <c r="B192" s="35" t="s">
        <v>457</v>
      </c>
      <c r="C192" s="36">
        <f t="shared" ca="1" si="12"/>
        <v>42118.464020833337</v>
      </c>
      <c r="D192" s="37" t="s">
        <v>478</v>
      </c>
      <c r="E192" s="51">
        <v>400</v>
      </c>
      <c r="F192" s="38">
        <v>0</v>
      </c>
      <c r="G192" s="39" t="s">
        <v>467</v>
      </c>
      <c r="H192" s="40" t="s">
        <v>660</v>
      </c>
      <c r="I192" s="36"/>
      <c r="J192" s="41">
        <v>2.16</v>
      </c>
      <c r="K192" s="41">
        <f t="shared" si="13"/>
        <v>0</v>
      </c>
      <c r="L192" s="42"/>
    </row>
    <row r="193" spans="1:12" ht="30" customHeight="1" x14ac:dyDescent="0.2">
      <c r="A193" s="12" t="s">
        <v>458</v>
      </c>
      <c r="B193" s="13"/>
      <c r="C193" s="14">
        <f t="shared" ca="1" si="12"/>
        <v>42118.464020833337</v>
      </c>
      <c r="D193" s="15" t="s">
        <v>478</v>
      </c>
      <c r="E193" s="52">
        <v>2052</v>
      </c>
      <c r="F193" s="16">
        <v>0</v>
      </c>
      <c r="G193" s="17" t="s">
        <v>462</v>
      </c>
      <c r="H193" s="18" t="s">
        <v>402</v>
      </c>
      <c r="I193" s="14"/>
      <c r="J193" s="19">
        <v>6.65</v>
      </c>
      <c r="K193" s="19">
        <f t="shared" si="13"/>
        <v>0</v>
      </c>
      <c r="L193" s="44"/>
    </row>
    <row r="194" spans="1:12" ht="30" customHeight="1" x14ac:dyDescent="0.2">
      <c r="A194" s="12" t="s">
        <v>458</v>
      </c>
      <c r="B194" s="13"/>
      <c r="C194" s="14">
        <f t="shared" ca="1" si="12"/>
        <v>42118.464020833337</v>
      </c>
      <c r="D194" s="15" t="s">
        <v>478</v>
      </c>
      <c r="E194" s="52">
        <v>2053</v>
      </c>
      <c r="F194" s="16">
        <v>0</v>
      </c>
      <c r="G194" s="17" t="s">
        <v>462</v>
      </c>
      <c r="H194" s="18" t="s">
        <v>401</v>
      </c>
      <c r="I194" s="14"/>
      <c r="J194" s="19">
        <v>6.63</v>
      </c>
      <c r="K194" s="19">
        <f t="shared" si="13"/>
        <v>0</v>
      </c>
      <c r="L194" s="44"/>
    </row>
    <row r="195" spans="1:12" ht="30" customHeight="1" x14ac:dyDescent="0.2">
      <c r="A195" s="12" t="s">
        <v>458</v>
      </c>
      <c r="B195" s="13"/>
      <c r="C195" s="14">
        <f t="shared" ca="1" si="12"/>
        <v>42118.464020833337</v>
      </c>
      <c r="D195" s="15" t="s">
        <v>478</v>
      </c>
      <c r="E195" s="52">
        <v>2054</v>
      </c>
      <c r="F195" s="16">
        <v>0</v>
      </c>
      <c r="G195" s="17" t="s">
        <v>462</v>
      </c>
      <c r="H195" s="18" t="s">
        <v>400</v>
      </c>
      <c r="I195" s="14"/>
      <c r="J195" s="19">
        <v>7.92</v>
      </c>
      <c r="K195" s="19">
        <f t="shared" si="13"/>
        <v>0</v>
      </c>
      <c r="L195" s="44"/>
    </row>
    <row r="196" spans="1:12" ht="30" customHeight="1" x14ac:dyDescent="0.2">
      <c r="A196" s="12" t="s">
        <v>458</v>
      </c>
      <c r="B196" s="13"/>
      <c r="C196" s="14">
        <f t="shared" ca="1" si="12"/>
        <v>42118.464020833337</v>
      </c>
      <c r="D196" s="15" t="s">
        <v>478</v>
      </c>
      <c r="E196" s="52">
        <v>2055</v>
      </c>
      <c r="F196" s="16">
        <v>0</v>
      </c>
      <c r="G196" s="17" t="s">
        <v>462</v>
      </c>
      <c r="H196" s="18" t="s">
        <v>403</v>
      </c>
      <c r="I196" s="14"/>
      <c r="J196" s="19">
        <v>6.44</v>
      </c>
      <c r="K196" s="19">
        <f t="shared" si="13"/>
        <v>0</v>
      </c>
      <c r="L196" s="44"/>
    </row>
    <row r="197" spans="1:12" ht="30" customHeight="1" x14ac:dyDescent="0.2">
      <c r="A197" s="12" t="s">
        <v>458</v>
      </c>
      <c r="B197" s="13" t="s">
        <v>457</v>
      </c>
      <c r="C197" s="14">
        <f t="shared" ca="1" si="12"/>
        <v>42118.464020833337</v>
      </c>
      <c r="D197" s="15" t="s">
        <v>478</v>
      </c>
      <c r="E197" s="52">
        <v>822</v>
      </c>
      <c r="F197" s="16">
        <v>0</v>
      </c>
      <c r="G197" s="17" t="s">
        <v>462</v>
      </c>
      <c r="H197" s="18" t="s">
        <v>151</v>
      </c>
      <c r="I197" s="14"/>
      <c r="J197" s="19">
        <v>6.72</v>
      </c>
      <c r="K197" s="19">
        <f t="shared" si="13"/>
        <v>0</v>
      </c>
      <c r="L197" s="20"/>
    </row>
    <row r="198" spans="1:12" ht="30" customHeight="1" x14ac:dyDescent="0.2">
      <c r="A198" s="12" t="s">
        <v>458</v>
      </c>
      <c r="B198" s="13"/>
      <c r="C198" s="14">
        <f t="shared" ca="1" si="12"/>
        <v>42118.464020833337</v>
      </c>
      <c r="D198" s="15" t="s">
        <v>478</v>
      </c>
      <c r="E198" s="52">
        <v>2056</v>
      </c>
      <c r="F198" s="16">
        <v>0</v>
      </c>
      <c r="G198" s="17" t="s">
        <v>462</v>
      </c>
      <c r="H198" s="18" t="s">
        <v>404</v>
      </c>
      <c r="I198" s="14"/>
      <c r="J198" s="19">
        <v>7.07</v>
      </c>
      <c r="K198" s="19">
        <f t="shared" si="13"/>
        <v>0</v>
      </c>
      <c r="L198" s="44"/>
    </row>
    <row r="199" spans="1:12" ht="30" customHeight="1" x14ac:dyDescent="0.2">
      <c r="A199" s="12" t="s">
        <v>458</v>
      </c>
      <c r="B199" s="13"/>
      <c r="C199" s="14">
        <f t="shared" ca="1" si="12"/>
        <v>42118.464020833337</v>
      </c>
      <c r="D199" s="15" t="s">
        <v>478</v>
      </c>
      <c r="E199" s="52">
        <v>2743</v>
      </c>
      <c r="F199" s="16">
        <v>0</v>
      </c>
      <c r="G199" s="17" t="s">
        <v>462</v>
      </c>
      <c r="H199" s="18" t="s">
        <v>453</v>
      </c>
      <c r="I199" s="14"/>
      <c r="J199" s="19">
        <v>7.55</v>
      </c>
      <c r="K199" s="19">
        <f t="shared" si="13"/>
        <v>0</v>
      </c>
      <c r="L199" s="44"/>
    </row>
    <row r="200" spans="1:12" ht="30" customHeight="1" x14ac:dyDescent="0.2">
      <c r="A200" s="12" t="s">
        <v>458</v>
      </c>
      <c r="B200" s="13"/>
      <c r="C200" s="14">
        <f t="shared" ca="1" si="12"/>
        <v>42118.464020833337</v>
      </c>
      <c r="D200" s="15" t="s">
        <v>478</v>
      </c>
      <c r="E200" s="52">
        <v>2852</v>
      </c>
      <c r="F200" s="16">
        <v>0</v>
      </c>
      <c r="G200" s="17" t="s">
        <v>462</v>
      </c>
      <c r="H200" s="18" t="s">
        <v>332</v>
      </c>
      <c r="I200" s="14"/>
      <c r="J200" s="19">
        <v>4.0999999999999996</v>
      </c>
      <c r="K200" s="19">
        <f t="shared" si="13"/>
        <v>0</v>
      </c>
      <c r="L200" s="44"/>
    </row>
    <row r="201" spans="1:12" ht="30" customHeight="1" x14ac:dyDescent="0.2">
      <c r="A201" s="34" t="s">
        <v>458</v>
      </c>
      <c r="B201" s="35"/>
      <c r="C201" s="36">
        <f t="shared" ca="1" si="12"/>
        <v>42118.464020833337</v>
      </c>
      <c r="D201" s="37" t="s">
        <v>478</v>
      </c>
      <c r="E201" s="51">
        <v>8820</v>
      </c>
      <c r="F201" s="38">
        <v>0</v>
      </c>
      <c r="G201" s="39" t="s">
        <v>468</v>
      </c>
      <c r="H201" s="40" t="s">
        <v>367</v>
      </c>
      <c r="I201" s="36"/>
      <c r="J201" s="41">
        <v>0.02</v>
      </c>
      <c r="K201" s="41">
        <f t="shared" si="13"/>
        <v>0</v>
      </c>
      <c r="L201" s="46"/>
    </row>
    <row r="202" spans="1:12" ht="30" customHeight="1" x14ac:dyDescent="0.2">
      <c r="A202" s="34" t="s">
        <v>458</v>
      </c>
      <c r="B202" s="35"/>
      <c r="C202" s="36">
        <f t="shared" ca="1" si="12"/>
        <v>42118.464020833337</v>
      </c>
      <c r="D202" s="37" t="s">
        <v>478</v>
      </c>
      <c r="E202" s="51">
        <v>8821</v>
      </c>
      <c r="F202" s="38">
        <v>0</v>
      </c>
      <c r="G202" s="39" t="s">
        <v>461</v>
      </c>
      <c r="H202" s="40" t="s">
        <v>368</v>
      </c>
      <c r="I202" s="36"/>
      <c r="J202" s="41">
        <v>0.03</v>
      </c>
      <c r="K202" s="41">
        <f t="shared" si="13"/>
        <v>0</v>
      </c>
      <c r="L202" s="46"/>
    </row>
    <row r="203" spans="1:12" ht="30" customHeight="1" x14ac:dyDescent="0.2">
      <c r="A203" s="12" t="s">
        <v>458</v>
      </c>
      <c r="B203" s="13" t="s">
        <v>457</v>
      </c>
      <c r="C203" s="14">
        <f t="shared" ca="1" si="12"/>
        <v>42118.464020833337</v>
      </c>
      <c r="D203" s="15" t="s">
        <v>478</v>
      </c>
      <c r="E203" s="52">
        <v>1054</v>
      </c>
      <c r="F203" s="16">
        <v>0</v>
      </c>
      <c r="G203" s="17" t="s">
        <v>467</v>
      </c>
      <c r="H203" s="18" t="s">
        <v>206</v>
      </c>
      <c r="I203" s="14"/>
      <c r="J203" s="19">
        <v>2.06</v>
      </c>
      <c r="K203" s="19">
        <f t="shared" si="13"/>
        <v>0</v>
      </c>
      <c r="L203" s="20"/>
    </row>
    <row r="204" spans="1:12" ht="30" customHeight="1" x14ac:dyDescent="0.2">
      <c r="A204" s="12" t="s">
        <v>458</v>
      </c>
      <c r="B204" s="13" t="s">
        <v>457</v>
      </c>
      <c r="C204" s="14">
        <f t="shared" ca="1" si="12"/>
        <v>42118.464020833337</v>
      </c>
      <c r="D204" s="15" t="s">
        <v>478</v>
      </c>
      <c r="E204" s="52">
        <v>1178</v>
      </c>
      <c r="F204" s="16">
        <v>0</v>
      </c>
      <c r="G204" s="17" t="s">
        <v>461</v>
      </c>
      <c r="H204" s="18" t="s">
        <v>250</v>
      </c>
      <c r="I204" s="14"/>
      <c r="J204" s="19">
        <v>0.12</v>
      </c>
      <c r="K204" s="19">
        <f t="shared" si="13"/>
        <v>0</v>
      </c>
      <c r="L204" s="20"/>
    </row>
    <row r="205" spans="1:12" ht="30" customHeight="1" x14ac:dyDescent="0.2">
      <c r="A205" s="12" t="s">
        <v>458</v>
      </c>
      <c r="B205" s="13" t="s">
        <v>457</v>
      </c>
      <c r="C205" s="14">
        <f t="shared" ca="1" si="12"/>
        <v>42118.464020833337</v>
      </c>
      <c r="D205" s="15" t="s">
        <v>478</v>
      </c>
      <c r="E205" s="52">
        <v>1179</v>
      </c>
      <c r="F205" s="16">
        <v>0</v>
      </c>
      <c r="G205" s="17" t="s">
        <v>461</v>
      </c>
      <c r="H205" s="18" t="s">
        <v>251</v>
      </c>
      <c r="I205" s="14"/>
      <c r="J205" s="19">
        <v>0.12</v>
      </c>
      <c r="K205" s="19">
        <f t="shared" si="13"/>
        <v>0</v>
      </c>
      <c r="L205" s="20"/>
    </row>
    <row r="206" spans="1:12" ht="30" customHeight="1" x14ac:dyDescent="0.2">
      <c r="A206" s="12" t="s">
        <v>458</v>
      </c>
      <c r="B206" s="13" t="s">
        <v>457</v>
      </c>
      <c r="C206" s="14">
        <f t="shared" ca="1" si="12"/>
        <v>42118.464020833337</v>
      </c>
      <c r="D206" s="15" t="s">
        <v>478</v>
      </c>
      <c r="E206" s="52">
        <v>1182</v>
      </c>
      <c r="F206" s="16">
        <v>0</v>
      </c>
      <c r="G206" s="17" t="s">
        <v>461</v>
      </c>
      <c r="H206" s="18" t="s">
        <v>253</v>
      </c>
      <c r="I206" s="14"/>
      <c r="J206" s="19">
        <v>0.12</v>
      </c>
      <c r="K206" s="19">
        <f t="shared" si="13"/>
        <v>0</v>
      </c>
      <c r="L206" s="20"/>
    </row>
    <row r="207" spans="1:12" ht="30" customHeight="1" x14ac:dyDescent="0.2">
      <c r="A207" s="12" t="s">
        <v>458</v>
      </c>
      <c r="B207" s="13" t="s">
        <v>457</v>
      </c>
      <c r="C207" s="14">
        <f t="shared" ca="1" si="12"/>
        <v>42118.464020833337</v>
      </c>
      <c r="D207" s="15" t="s">
        <v>478</v>
      </c>
      <c r="E207" s="52">
        <v>1185</v>
      </c>
      <c r="F207" s="16">
        <v>0</v>
      </c>
      <c r="G207" s="17" t="s">
        <v>461</v>
      </c>
      <c r="H207" s="18" t="s">
        <v>254</v>
      </c>
      <c r="I207" s="14"/>
      <c r="J207" s="19">
        <v>0.12</v>
      </c>
      <c r="K207" s="19">
        <f t="shared" si="13"/>
        <v>0</v>
      </c>
      <c r="L207" s="20"/>
    </row>
    <row r="208" spans="1:12" ht="30" customHeight="1" x14ac:dyDescent="0.2">
      <c r="A208" s="12" t="s">
        <v>458</v>
      </c>
      <c r="B208" s="13"/>
      <c r="C208" s="14">
        <f t="shared" ca="1" si="12"/>
        <v>42118.464020833337</v>
      </c>
      <c r="D208" s="15" t="s">
        <v>478</v>
      </c>
      <c r="E208" s="52">
        <v>2155</v>
      </c>
      <c r="F208" s="16">
        <v>0</v>
      </c>
      <c r="G208" s="17" t="s">
        <v>461</v>
      </c>
      <c r="H208" s="18" t="s">
        <v>414</v>
      </c>
      <c r="I208" s="14"/>
      <c r="J208" s="19">
        <v>0.11</v>
      </c>
      <c r="K208" s="19">
        <f t="shared" si="13"/>
        <v>0</v>
      </c>
      <c r="L208" s="44"/>
    </row>
    <row r="209" spans="1:12" ht="30" customHeight="1" x14ac:dyDescent="0.2">
      <c r="A209" s="12" t="s">
        <v>458</v>
      </c>
      <c r="B209" s="13" t="s">
        <v>457</v>
      </c>
      <c r="C209" s="14">
        <f t="shared" ca="1" si="12"/>
        <v>42118.464020833337</v>
      </c>
      <c r="D209" s="15" t="s">
        <v>478</v>
      </c>
      <c r="E209" s="52">
        <v>1078</v>
      </c>
      <c r="F209" s="16">
        <v>0</v>
      </c>
      <c r="G209" s="17" t="s">
        <v>467</v>
      </c>
      <c r="H209" s="18" t="s">
        <v>215</v>
      </c>
      <c r="I209" s="14"/>
      <c r="J209" s="19">
        <v>3.28</v>
      </c>
      <c r="K209" s="19">
        <f t="shared" si="13"/>
        <v>0</v>
      </c>
      <c r="L209" s="20"/>
    </row>
    <row r="210" spans="1:12" ht="30" customHeight="1" x14ac:dyDescent="0.2">
      <c r="A210" s="34" t="s">
        <v>458</v>
      </c>
      <c r="B210" s="35"/>
      <c r="C210" s="36">
        <f t="shared" ca="1" si="12"/>
        <v>42118.464020833337</v>
      </c>
      <c r="D210" s="37" t="s">
        <v>478</v>
      </c>
      <c r="E210" s="51">
        <v>8823</v>
      </c>
      <c r="F210" s="38">
        <v>0</v>
      </c>
      <c r="G210" s="39" t="s">
        <v>467</v>
      </c>
      <c r="H210" s="40" t="s">
        <v>365</v>
      </c>
      <c r="I210" s="36"/>
      <c r="J210" s="41">
        <v>0.09</v>
      </c>
      <c r="K210" s="41">
        <f t="shared" si="13"/>
        <v>0</v>
      </c>
      <c r="L210" s="46"/>
    </row>
    <row r="211" spans="1:12" ht="30" customHeight="1" x14ac:dyDescent="0.2">
      <c r="A211" s="12" t="s">
        <v>458</v>
      </c>
      <c r="B211" s="13" t="s">
        <v>457</v>
      </c>
      <c r="C211" s="14">
        <f t="shared" ca="1" si="12"/>
        <v>42118.464020833337</v>
      </c>
      <c r="D211" s="15" t="s">
        <v>478</v>
      </c>
      <c r="E211" s="52">
        <v>725</v>
      </c>
      <c r="F211" s="16">
        <v>0</v>
      </c>
      <c r="G211" s="17" t="s">
        <v>461</v>
      </c>
      <c r="H211" s="18" t="s">
        <v>107</v>
      </c>
      <c r="I211" s="14"/>
      <c r="J211" s="19">
        <v>0.1</v>
      </c>
      <c r="K211" s="19">
        <f t="shared" si="13"/>
        <v>0</v>
      </c>
      <c r="L211" s="20"/>
    </row>
    <row r="212" spans="1:12" s="86" customFormat="1" ht="30" customHeight="1" x14ac:dyDescent="0.2">
      <c r="A212" s="12" t="s">
        <v>458</v>
      </c>
      <c r="B212" s="13"/>
      <c r="C212" s="14">
        <f t="shared" ca="1" si="12"/>
        <v>42118.464020833337</v>
      </c>
      <c r="D212" s="15" t="s">
        <v>478</v>
      </c>
      <c r="E212" s="52">
        <v>1251</v>
      </c>
      <c r="F212" s="16">
        <v>0</v>
      </c>
      <c r="G212" s="17" t="s">
        <v>467</v>
      </c>
      <c r="H212" s="18" t="s">
        <v>269</v>
      </c>
      <c r="I212" s="14"/>
      <c r="J212" s="19">
        <v>11.26</v>
      </c>
      <c r="K212" s="19">
        <f t="shared" si="13"/>
        <v>0</v>
      </c>
      <c r="L212" s="20"/>
    </row>
    <row r="213" spans="1:12" s="63" customFormat="1" ht="30" customHeight="1" x14ac:dyDescent="0.2">
      <c r="A213" s="12" t="s">
        <v>458</v>
      </c>
      <c r="B213" s="13"/>
      <c r="C213" s="14">
        <f t="shared" ca="1" si="12"/>
        <v>42118.464020833337</v>
      </c>
      <c r="D213" s="15" t="s">
        <v>478</v>
      </c>
      <c r="E213" s="52">
        <v>1336</v>
      </c>
      <c r="F213" s="16">
        <v>0</v>
      </c>
      <c r="G213" s="17" t="s">
        <v>467</v>
      </c>
      <c r="H213" s="18" t="s">
        <v>283</v>
      </c>
      <c r="I213" s="14"/>
      <c r="J213" s="19">
        <v>6.97</v>
      </c>
      <c r="K213" s="19">
        <f t="shared" si="13"/>
        <v>0</v>
      </c>
      <c r="L213" s="44"/>
    </row>
    <row r="214" spans="1:12" ht="30" customHeight="1" x14ac:dyDescent="0.2">
      <c r="A214" s="12" t="s">
        <v>458</v>
      </c>
      <c r="B214" s="13"/>
      <c r="C214" s="14">
        <f t="shared" ca="1" si="12"/>
        <v>42118.464020833337</v>
      </c>
      <c r="D214" s="15" t="s">
        <v>478</v>
      </c>
      <c r="E214" s="52">
        <v>1374</v>
      </c>
      <c r="F214" s="16">
        <v>0</v>
      </c>
      <c r="G214" s="17" t="s">
        <v>471</v>
      </c>
      <c r="H214" s="18" t="s">
        <v>294</v>
      </c>
      <c r="I214" s="14"/>
      <c r="J214" s="19">
        <v>19.03</v>
      </c>
      <c r="K214" s="19">
        <f t="shared" si="13"/>
        <v>0</v>
      </c>
      <c r="L214" s="44"/>
    </row>
    <row r="215" spans="1:12" ht="30" customHeight="1" x14ac:dyDescent="0.2">
      <c r="A215" s="12" t="s">
        <v>458</v>
      </c>
      <c r="B215" s="13"/>
      <c r="C215" s="14">
        <f t="shared" ca="1" si="12"/>
        <v>42118.464020833337</v>
      </c>
      <c r="D215" s="15" t="s">
        <v>478</v>
      </c>
      <c r="E215" s="52">
        <v>1342</v>
      </c>
      <c r="F215" s="16">
        <v>0</v>
      </c>
      <c r="G215" s="17" t="s">
        <v>467</v>
      </c>
      <c r="H215" s="18" t="s">
        <v>285</v>
      </c>
      <c r="I215" s="14"/>
      <c r="J215" s="19">
        <v>4.17</v>
      </c>
      <c r="K215" s="19">
        <f t="shared" si="13"/>
        <v>0</v>
      </c>
      <c r="L215" s="44"/>
    </row>
    <row r="216" spans="1:12" ht="30" customHeight="1" x14ac:dyDescent="0.2">
      <c r="A216" s="12" t="s">
        <v>458</v>
      </c>
      <c r="B216" s="13"/>
      <c r="C216" s="14">
        <f t="shared" ca="1" si="12"/>
        <v>42118.464020833337</v>
      </c>
      <c r="D216" s="15" t="s">
        <v>478</v>
      </c>
      <c r="E216" s="52">
        <v>1344</v>
      </c>
      <c r="F216" s="16">
        <v>0</v>
      </c>
      <c r="G216" s="17" t="s">
        <v>467</v>
      </c>
      <c r="H216" s="18" t="s">
        <v>284</v>
      </c>
      <c r="I216" s="14"/>
      <c r="J216" s="19">
        <v>4.5999999999999996</v>
      </c>
      <c r="K216" s="19">
        <f t="shared" si="13"/>
        <v>0</v>
      </c>
      <c r="L216" s="44"/>
    </row>
    <row r="217" spans="1:12" ht="30" customHeight="1" x14ac:dyDescent="0.2">
      <c r="A217" s="12" t="s">
        <v>458</v>
      </c>
      <c r="B217" s="13"/>
      <c r="C217" s="14">
        <f t="shared" ca="1" si="12"/>
        <v>42118.464020833337</v>
      </c>
      <c r="D217" s="15" t="s">
        <v>478</v>
      </c>
      <c r="E217" s="52">
        <v>1345</v>
      </c>
      <c r="F217" s="16">
        <v>0</v>
      </c>
      <c r="G217" s="17" t="s">
        <v>467</v>
      </c>
      <c r="H217" s="18" t="s">
        <v>286</v>
      </c>
      <c r="I217" s="14"/>
      <c r="J217" s="19">
        <v>4.26</v>
      </c>
      <c r="K217" s="19">
        <f t="shared" si="13"/>
        <v>0</v>
      </c>
      <c r="L217" s="44"/>
    </row>
    <row r="218" spans="1:12" ht="30" customHeight="1" x14ac:dyDescent="0.2">
      <c r="A218" s="12" t="s">
        <v>458</v>
      </c>
      <c r="B218" s="13"/>
      <c r="C218" s="14">
        <f t="shared" ca="1" si="12"/>
        <v>42118.464020833337</v>
      </c>
      <c r="D218" s="15" t="s">
        <v>478</v>
      </c>
      <c r="E218" s="52">
        <v>1346</v>
      </c>
      <c r="F218" s="16">
        <v>0</v>
      </c>
      <c r="G218" s="17" t="s">
        <v>467</v>
      </c>
      <c r="H218" s="18" t="s">
        <v>287</v>
      </c>
      <c r="I218" s="14"/>
      <c r="J218" s="19">
        <v>5.4</v>
      </c>
      <c r="K218" s="19">
        <f t="shared" si="13"/>
        <v>0</v>
      </c>
      <c r="L218" s="44"/>
    </row>
    <row r="219" spans="1:12" ht="30" customHeight="1" x14ac:dyDescent="0.2">
      <c r="A219" s="12" t="s">
        <v>458</v>
      </c>
      <c r="B219" s="13"/>
      <c r="C219" s="14">
        <f t="shared" ca="1" si="12"/>
        <v>42118.464020833337</v>
      </c>
      <c r="D219" s="15" t="s">
        <v>478</v>
      </c>
      <c r="E219" s="52">
        <v>1347</v>
      </c>
      <c r="F219" s="16">
        <v>0</v>
      </c>
      <c r="G219" s="17" t="s">
        <v>467</v>
      </c>
      <c r="H219" s="18" t="s">
        <v>288</v>
      </c>
      <c r="I219" s="14"/>
      <c r="J219" s="19">
        <v>4.6100000000000003</v>
      </c>
      <c r="K219" s="19">
        <f t="shared" si="13"/>
        <v>0</v>
      </c>
      <c r="L219" s="44"/>
    </row>
    <row r="220" spans="1:12" ht="30" customHeight="1" x14ac:dyDescent="0.2">
      <c r="A220" s="12" t="s">
        <v>458</v>
      </c>
      <c r="B220" s="13"/>
      <c r="C220" s="14">
        <f t="shared" ca="1" si="12"/>
        <v>42118.464020833337</v>
      </c>
      <c r="D220" s="15" t="s">
        <v>478</v>
      </c>
      <c r="E220" s="52">
        <v>1348</v>
      </c>
      <c r="F220" s="16">
        <v>0</v>
      </c>
      <c r="G220" s="17" t="s">
        <v>467</v>
      </c>
      <c r="H220" s="18" t="s">
        <v>289</v>
      </c>
      <c r="I220" s="14"/>
      <c r="J220" s="19">
        <v>5.43</v>
      </c>
      <c r="K220" s="19">
        <f t="shared" si="13"/>
        <v>0</v>
      </c>
      <c r="L220" s="44"/>
    </row>
    <row r="221" spans="1:12" ht="30" customHeight="1" x14ac:dyDescent="0.2">
      <c r="A221" s="12" t="s">
        <v>458</v>
      </c>
      <c r="B221" s="13"/>
      <c r="C221" s="14">
        <f t="shared" ca="1" si="12"/>
        <v>42118.464020833337</v>
      </c>
      <c r="D221" s="15" t="s">
        <v>478</v>
      </c>
      <c r="E221" s="52">
        <v>1349</v>
      </c>
      <c r="F221" s="16">
        <v>0</v>
      </c>
      <c r="G221" s="17" t="s">
        <v>467</v>
      </c>
      <c r="H221" s="18" t="s">
        <v>290</v>
      </c>
      <c r="I221" s="14"/>
      <c r="J221" s="19">
        <v>4.53</v>
      </c>
      <c r="K221" s="19">
        <f t="shared" ref="K221:K224" si="14">SUM(F221*J221)</f>
        <v>0</v>
      </c>
      <c r="L221" s="44"/>
    </row>
    <row r="222" spans="1:12" ht="30" customHeight="1" x14ac:dyDescent="0.2">
      <c r="A222" s="12" t="s">
        <v>458</v>
      </c>
      <c r="B222" s="13"/>
      <c r="C222" s="14">
        <f t="shared" ca="1" si="12"/>
        <v>42118.464020833337</v>
      </c>
      <c r="D222" s="15" t="s">
        <v>478</v>
      </c>
      <c r="E222" s="52">
        <v>1350</v>
      </c>
      <c r="F222" s="16">
        <v>0</v>
      </c>
      <c r="G222" s="17" t="s">
        <v>467</v>
      </c>
      <c r="H222" s="18" t="s">
        <v>291</v>
      </c>
      <c r="I222" s="14"/>
      <c r="J222" s="19">
        <v>4.37</v>
      </c>
      <c r="K222" s="19">
        <f t="shared" si="14"/>
        <v>0</v>
      </c>
      <c r="L222" s="44"/>
    </row>
    <row r="223" spans="1:12" ht="30" customHeight="1" x14ac:dyDescent="0.2">
      <c r="A223" s="12" t="s">
        <v>458</v>
      </c>
      <c r="B223" s="13"/>
      <c r="C223" s="14">
        <f t="shared" ca="1" si="12"/>
        <v>42118.464020833337</v>
      </c>
      <c r="D223" s="15" t="s">
        <v>478</v>
      </c>
      <c r="E223" s="52">
        <v>2098</v>
      </c>
      <c r="F223" s="16">
        <v>0</v>
      </c>
      <c r="G223" s="17" t="s">
        <v>467</v>
      </c>
      <c r="H223" s="18" t="s">
        <v>409</v>
      </c>
      <c r="I223" s="14"/>
      <c r="J223" s="19">
        <v>4.7300000000000004</v>
      </c>
      <c r="K223" s="19">
        <f t="shared" si="14"/>
        <v>0</v>
      </c>
      <c r="L223" s="44"/>
    </row>
    <row r="224" spans="1:12" ht="30" customHeight="1" x14ac:dyDescent="0.2">
      <c r="A224" s="12" t="s">
        <v>458</v>
      </c>
      <c r="B224" s="13"/>
      <c r="C224" s="14">
        <f t="shared" ca="1" si="12"/>
        <v>42118.464020833337</v>
      </c>
      <c r="D224" s="15" t="s">
        <v>478</v>
      </c>
      <c r="E224" s="52">
        <v>2099</v>
      </c>
      <c r="F224" s="16">
        <v>0</v>
      </c>
      <c r="G224" s="17" t="s">
        <v>467</v>
      </c>
      <c r="H224" s="18" t="s">
        <v>410</v>
      </c>
      <c r="I224" s="14"/>
      <c r="J224" s="19">
        <v>3.59</v>
      </c>
      <c r="K224" s="19">
        <f t="shared" si="14"/>
        <v>0</v>
      </c>
      <c r="L224" s="44"/>
    </row>
    <row r="225" spans="1:12" ht="30" customHeight="1" x14ac:dyDescent="0.2">
      <c r="A225" s="12" t="s">
        <v>458</v>
      </c>
      <c r="B225" s="13"/>
      <c r="C225" s="14">
        <v>41387.55514236111</v>
      </c>
      <c r="D225" s="15" t="s">
        <v>478</v>
      </c>
      <c r="E225" s="52">
        <v>2718</v>
      </c>
      <c r="F225" s="16">
        <v>0</v>
      </c>
      <c r="G225" s="17" t="s">
        <v>467</v>
      </c>
      <c r="H225" s="18" t="s">
        <v>752</v>
      </c>
      <c r="I225" s="14"/>
      <c r="J225" s="19">
        <v>7.6</v>
      </c>
      <c r="K225" s="19">
        <v>0</v>
      </c>
      <c r="L225" s="44"/>
    </row>
    <row r="226" spans="1:12" ht="30" customHeight="1" x14ac:dyDescent="0.2">
      <c r="A226" s="12" t="s">
        <v>458</v>
      </c>
      <c r="B226" s="13"/>
      <c r="C226" s="14">
        <f t="shared" ref="C226:C243" ca="1" si="15">NOW()</f>
        <v>42118.464020833337</v>
      </c>
      <c r="D226" s="15" t="s">
        <v>478</v>
      </c>
      <c r="E226" s="52">
        <v>1576</v>
      </c>
      <c r="F226" s="16">
        <v>0</v>
      </c>
      <c r="G226" s="17" t="s">
        <v>467</v>
      </c>
      <c r="H226" s="18" t="s">
        <v>380</v>
      </c>
      <c r="I226" s="14"/>
      <c r="J226" s="19">
        <v>10.45</v>
      </c>
      <c r="K226" s="19">
        <f t="shared" ref="K226:K243" si="16">SUM(F226*J226)</f>
        <v>0</v>
      </c>
      <c r="L226" s="44"/>
    </row>
    <row r="227" spans="1:12" ht="30" customHeight="1" x14ac:dyDescent="0.2">
      <c r="A227" s="12" t="s">
        <v>458</v>
      </c>
      <c r="B227" s="13" t="s">
        <v>457</v>
      </c>
      <c r="C227" s="14">
        <f t="shared" ca="1" si="15"/>
        <v>42118.464020833337</v>
      </c>
      <c r="D227" s="15" t="s">
        <v>478</v>
      </c>
      <c r="E227" s="52">
        <v>1088</v>
      </c>
      <c r="F227" s="16">
        <v>0</v>
      </c>
      <c r="G227" s="17" t="s">
        <v>462</v>
      </c>
      <c r="H227" s="18" t="s">
        <v>221</v>
      </c>
      <c r="I227" s="14"/>
      <c r="J227" s="19">
        <v>6.74</v>
      </c>
      <c r="K227" s="19">
        <f t="shared" si="16"/>
        <v>0</v>
      </c>
      <c r="L227" s="20"/>
    </row>
    <row r="228" spans="1:12" ht="30" customHeight="1" x14ac:dyDescent="0.2">
      <c r="A228" s="12" t="s">
        <v>458</v>
      </c>
      <c r="B228" s="13" t="s">
        <v>457</v>
      </c>
      <c r="C228" s="14">
        <f t="shared" ca="1" si="15"/>
        <v>42118.464020833337</v>
      </c>
      <c r="D228" s="15" t="s">
        <v>478</v>
      </c>
      <c r="E228" s="52">
        <v>1064</v>
      </c>
      <c r="F228" s="16">
        <v>0</v>
      </c>
      <c r="G228" s="17" t="s">
        <v>462</v>
      </c>
      <c r="H228" s="18" t="s">
        <v>210</v>
      </c>
      <c r="I228" s="14"/>
      <c r="J228" s="19">
        <v>2.67</v>
      </c>
      <c r="K228" s="19">
        <f t="shared" si="16"/>
        <v>0</v>
      </c>
      <c r="L228" s="20"/>
    </row>
    <row r="229" spans="1:12" ht="30" customHeight="1" x14ac:dyDescent="0.2">
      <c r="A229" s="12" t="s">
        <v>458</v>
      </c>
      <c r="B229" s="13" t="s">
        <v>457</v>
      </c>
      <c r="C229" s="14">
        <f t="shared" ca="1" si="15"/>
        <v>42118.464020833337</v>
      </c>
      <c r="D229" s="15" t="s">
        <v>478</v>
      </c>
      <c r="E229" s="52">
        <v>1159</v>
      </c>
      <c r="F229" s="16">
        <v>0</v>
      </c>
      <c r="G229" s="17" t="s">
        <v>462</v>
      </c>
      <c r="H229" s="18" t="s">
        <v>244</v>
      </c>
      <c r="I229" s="14"/>
      <c r="J229" s="19">
        <v>1.48</v>
      </c>
      <c r="K229" s="19">
        <f t="shared" si="16"/>
        <v>0</v>
      </c>
      <c r="L229" s="20"/>
    </row>
    <row r="230" spans="1:12" ht="30" customHeight="1" x14ac:dyDescent="0.2">
      <c r="A230" s="12" t="s">
        <v>458</v>
      </c>
      <c r="B230" s="13" t="s">
        <v>457</v>
      </c>
      <c r="C230" s="14">
        <f t="shared" ca="1" si="15"/>
        <v>42118.464020833337</v>
      </c>
      <c r="D230" s="15" t="s">
        <v>478</v>
      </c>
      <c r="E230" s="52">
        <v>863</v>
      </c>
      <c r="F230" s="16">
        <v>0</v>
      </c>
      <c r="G230" s="17" t="s">
        <v>467</v>
      </c>
      <c r="H230" s="18" t="s">
        <v>161</v>
      </c>
      <c r="I230" s="14"/>
      <c r="J230" s="19">
        <v>11.62</v>
      </c>
      <c r="K230" s="19">
        <f t="shared" si="16"/>
        <v>0</v>
      </c>
      <c r="L230" s="20"/>
    </row>
    <row r="231" spans="1:12" ht="30" customHeight="1" x14ac:dyDescent="0.2">
      <c r="A231" s="12" t="s">
        <v>458</v>
      </c>
      <c r="B231" s="13" t="s">
        <v>457</v>
      </c>
      <c r="C231" s="14">
        <f t="shared" ca="1" si="15"/>
        <v>42118.464020833337</v>
      </c>
      <c r="D231" s="15" t="s">
        <v>478</v>
      </c>
      <c r="E231" s="52">
        <v>866</v>
      </c>
      <c r="F231" s="16">
        <v>0</v>
      </c>
      <c r="G231" s="17" t="s">
        <v>467</v>
      </c>
      <c r="H231" s="18" t="s">
        <v>160</v>
      </c>
      <c r="I231" s="14"/>
      <c r="J231" s="19">
        <v>11.5</v>
      </c>
      <c r="K231" s="19">
        <f t="shared" si="16"/>
        <v>0</v>
      </c>
      <c r="L231" s="20"/>
    </row>
    <row r="232" spans="1:12" s="86" customFormat="1" ht="30" customHeight="1" x14ac:dyDescent="0.2">
      <c r="A232" s="12" t="s">
        <v>458</v>
      </c>
      <c r="B232" s="13" t="s">
        <v>457</v>
      </c>
      <c r="C232" s="14">
        <f t="shared" ca="1" si="15"/>
        <v>42118.464020833337</v>
      </c>
      <c r="D232" s="15" t="s">
        <v>478</v>
      </c>
      <c r="E232" s="52">
        <v>862</v>
      </c>
      <c r="F232" s="16">
        <v>0</v>
      </c>
      <c r="G232" s="17" t="s">
        <v>467</v>
      </c>
      <c r="H232" s="18" t="s">
        <v>159</v>
      </c>
      <c r="I232" s="14"/>
      <c r="J232" s="19">
        <v>10.93</v>
      </c>
      <c r="K232" s="19">
        <f t="shared" si="16"/>
        <v>0</v>
      </c>
      <c r="L232" s="20"/>
    </row>
    <row r="233" spans="1:12" ht="30" customHeight="1" x14ac:dyDescent="0.2">
      <c r="A233" s="12" t="s">
        <v>458</v>
      </c>
      <c r="B233" s="13" t="s">
        <v>457</v>
      </c>
      <c r="C233" s="14">
        <f t="shared" ca="1" si="15"/>
        <v>42118.464020833337</v>
      </c>
      <c r="D233" s="15" t="s">
        <v>478</v>
      </c>
      <c r="E233" s="52">
        <v>1173</v>
      </c>
      <c r="F233" s="16">
        <v>0</v>
      </c>
      <c r="G233" s="17" t="s">
        <v>469</v>
      </c>
      <c r="H233" s="18" t="s">
        <v>249</v>
      </c>
      <c r="I233" s="14"/>
      <c r="J233" s="19">
        <v>10.06</v>
      </c>
      <c r="K233" s="19">
        <f t="shared" si="16"/>
        <v>0</v>
      </c>
      <c r="L233" s="20"/>
    </row>
    <row r="234" spans="1:12" ht="30" customHeight="1" x14ac:dyDescent="0.2">
      <c r="A234" s="12" t="s">
        <v>458</v>
      </c>
      <c r="B234" s="13" t="s">
        <v>457</v>
      </c>
      <c r="C234" s="14">
        <f t="shared" ca="1" si="15"/>
        <v>42118.464020833337</v>
      </c>
      <c r="D234" s="15" t="s">
        <v>478</v>
      </c>
      <c r="E234" s="52">
        <v>872</v>
      </c>
      <c r="F234" s="16">
        <v>0</v>
      </c>
      <c r="G234" s="17" t="s">
        <v>462</v>
      </c>
      <c r="H234" s="18" t="s">
        <v>164</v>
      </c>
      <c r="I234" s="14"/>
      <c r="J234" s="19">
        <v>3.61</v>
      </c>
      <c r="K234" s="19">
        <f t="shared" si="16"/>
        <v>0</v>
      </c>
      <c r="L234" s="20"/>
    </row>
    <row r="235" spans="1:12" ht="30" customHeight="1" x14ac:dyDescent="0.2">
      <c r="A235" s="12" t="s">
        <v>458</v>
      </c>
      <c r="B235" s="13" t="s">
        <v>457</v>
      </c>
      <c r="C235" s="14">
        <f t="shared" ca="1" si="15"/>
        <v>42118.464020833337</v>
      </c>
      <c r="D235" s="15" t="s">
        <v>478</v>
      </c>
      <c r="E235" s="52">
        <v>1098</v>
      </c>
      <c r="F235" s="16">
        <v>0</v>
      </c>
      <c r="G235" s="17" t="s">
        <v>467</v>
      </c>
      <c r="H235" s="18" t="s">
        <v>228</v>
      </c>
      <c r="I235" s="14"/>
      <c r="J235" s="19">
        <v>29.65</v>
      </c>
      <c r="K235" s="19">
        <f t="shared" si="16"/>
        <v>0</v>
      </c>
      <c r="L235" s="20"/>
    </row>
    <row r="236" spans="1:12" ht="30" customHeight="1" x14ac:dyDescent="0.2">
      <c r="A236" s="12" t="s">
        <v>458</v>
      </c>
      <c r="B236" s="13" t="s">
        <v>457</v>
      </c>
      <c r="C236" s="14">
        <f t="shared" ca="1" si="15"/>
        <v>42118.464020833337</v>
      </c>
      <c r="D236" s="15" t="s">
        <v>478</v>
      </c>
      <c r="E236" s="52">
        <v>1099</v>
      </c>
      <c r="F236" s="16">
        <v>0</v>
      </c>
      <c r="G236" s="17" t="s">
        <v>467</v>
      </c>
      <c r="H236" s="18" t="s">
        <v>229</v>
      </c>
      <c r="I236" s="14"/>
      <c r="J236" s="19">
        <v>27.23</v>
      </c>
      <c r="K236" s="19">
        <f t="shared" si="16"/>
        <v>0</v>
      </c>
      <c r="L236" s="20"/>
    </row>
    <row r="237" spans="1:12" ht="30" customHeight="1" x14ac:dyDescent="0.2">
      <c r="A237" s="12" t="s">
        <v>458</v>
      </c>
      <c r="B237" s="13"/>
      <c r="C237" s="14">
        <f t="shared" ca="1" si="15"/>
        <v>42118.464020833337</v>
      </c>
      <c r="D237" s="15" t="s">
        <v>478</v>
      </c>
      <c r="E237" s="52">
        <v>1300</v>
      </c>
      <c r="F237" s="16">
        <v>0</v>
      </c>
      <c r="G237" s="17" t="s">
        <v>467</v>
      </c>
      <c r="H237" s="18" t="s">
        <v>281</v>
      </c>
      <c r="I237" s="14"/>
      <c r="J237" s="19">
        <v>16.12</v>
      </c>
      <c r="K237" s="19">
        <f t="shared" si="16"/>
        <v>0</v>
      </c>
      <c r="L237" s="44"/>
    </row>
    <row r="238" spans="1:12" ht="30" customHeight="1" x14ac:dyDescent="0.2">
      <c r="A238" s="12" t="s">
        <v>458</v>
      </c>
      <c r="B238" s="13"/>
      <c r="C238" s="14">
        <f t="shared" ca="1" si="15"/>
        <v>42118.464020833337</v>
      </c>
      <c r="D238" s="15" t="s">
        <v>478</v>
      </c>
      <c r="E238" s="52">
        <v>1286</v>
      </c>
      <c r="F238" s="16">
        <v>0</v>
      </c>
      <c r="G238" s="17" t="s">
        <v>467</v>
      </c>
      <c r="H238" s="18" t="s">
        <v>275</v>
      </c>
      <c r="I238" s="14"/>
      <c r="J238" s="19">
        <v>13.44</v>
      </c>
      <c r="K238" s="19">
        <f t="shared" si="16"/>
        <v>0</v>
      </c>
      <c r="L238" s="44"/>
    </row>
    <row r="239" spans="1:12" ht="30" customHeight="1" x14ac:dyDescent="0.2">
      <c r="A239" s="12" t="s">
        <v>458</v>
      </c>
      <c r="B239" s="13"/>
      <c r="C239" s="14">
        <f t="shared" ca="1" si="15"/>
        <v>42118.464020833337</v>
      </c>
      <c r="D239" s="15" t="s">
        <v>478</v>
      </c>
      <c r="E239" s="52">
        <v>1472</v>
      </c>
      <c r="F239" s="16">
        <v>0</v>
      </c>
      <c r="G239" s="17" t="s">
        <v>467</v>
      </c>
      <c r="H239" s="18" t="s">
        <v>298</v>
      </c>
      <c r="I239" s="14"/>
      <c r="J239" s="19">
        <v>13.9</v>
      </c>
      <c r="K239" s="19">
        <f t="shared" si="16"/>
        <v>0</v>
      </c>
      <c r="L239" s="44"/>
    </row>
    <row r="240" spans="1:12" ht="30" customHeight="1" x14ac:dyDescent="0.2">
      <c r="A240" s="12" t="s">
        <v>458</v>
      </c>
      <c r="B240" s="13"/>
      <c r="C240" s="14">
        <f t="shared" ca="1" si="15"/>
        <v>42118.464020833337</v>
      </c>
      <c r="D240" s="15" t="s">
        <v>478</v>
      </c>
      <c r="E240" s="52">
        <v>1473</v>
      </c>
      <c r="F240" s="16">
        <v>0</v>
      </c>
      <c r="G240" s="17" t="s">
        <v>467</v>
      </c>
      <c r="H240" s="18" t="s">
        <v>299</v>
      </c>
      <c r="I240" s="14"/>
      <c r="J240" s="19">
        <v>13.66</v>
      </c>
      <c r="K240" s="19">
        <f t="shared" si="16"/>
        <v>0</v>
      </c>
      <c r="L240" s="44"/>
    </row>
    <row r="241" spans="1:12" ht="30" customHeight="1" x14ac:dyDescent="0.2">
      <c r="A241" s="34" t="s">
        <v>458</v>
      </c>
      <c r="B241" s="35"/>
      <c r="C241" s="36">
        <f t="shared" ca="1" si="15"/>
        <v>42118.464020833337</v>
      </c>
      <c r="D241" s="37" t="s">
        <v>478</v>
      </c>
      <c r="E241" s="51">
        <v>8822</v>
      </c>
      <c r="F241" s="38">
        <v>0</v>
      </c>
      <c r="G241" s="39" t="s">
        <v>468</v>
      </c>
      <c r="H241" s="40" t="s">
        <v>359</v>
      </c>
      <c r="I241" s="36"/>
      <c r="J241" s="41">
        <v>9</v>
      </c>
      <c r="K241" s="41">
        <f t="shared" si="16"/>
        <v>0</v>
      </c>
      <c r="L241" s="46"/>
    </row>
    <row r="242" spans="1:12" ht="30" customHeight="1" x14ac:dyDescent="0.2">
      <c r="A242" s="12" t="s">
        <v>458</v>
      </c>
      <c r="B242" s="13" t="s">
        <v>457</v>
      </c>
      <c r="C242" s="14">
        <f t="shared" ca="1" si="15"/>
        <v>42118.464020833337</v>
      </c>
      <c r="D242" s="15" t="s">
        <v>478</v>
      </c>
      <c r="E242" s="52">
        <v>891</v>
      </c>
      <c r="F242" s="16">
        <v>0</v>
      </c>
      <c r="G242" s="17" t="s">
        <v>469</v>
      </c>
      <c r="H242" s="18" t="s">
        <v>167</v>
      </c>
      <c r="I242" s="14"/>
      <c r="J242" s="19">
        <v>4.21</v>
      </c>
      <c r="K242" s="19">
        <f t="shared" si="16"/>
        <v>0</v>
      </c>
      <c r="L242" s="20"/>
    </row>
    <row r="243" spans="1:12" ht="30" customHeight="1" x14ac:dyDescent="0.2">
      <c r="A243" s="12" t="s">
        <v>458</v>
      </c>
      <c r="B243" s="13" t="s">
        <v>457</v>
      </c>
      <c r="C243" s="14">
        <f t="shared" ca="1" si="15"/>
        <v>42118.464020833337</v>
      </c>
      <c r="D243" s="15" t="s">
        <v>478</v>
      </c>
      <c r="E243" s="52">
        <v>936</v>
      </c>
      <c r="F243" s="16">
        <v>0</v>
      </c>
      <c r="G243" s="17" t="s">
        <v>467</v>
      </c>
      <c r="H243" s="18" t="s">
        <v>181</v>
      </c>
      <c r="I243" s="14"/>
      <c r="J243" s="19">
        <v>3.38</v>
      </c>
      <c r="K243" s="19">
        <f t="shared" si="16"/>
        <v>0</v>
      </c>
      <c r="L243" s="20"/>
    </row>
    <row r="244" spans="1:12" ht="30" customHeight="1" x14ac:dyDescent="0.2">
      <c r="A244" s="34" t="s">
        <v>458</v>
      </c>
      <c r="B244" s="35" t="s">
        <v>457</v>
      </c>
      <c r="C244" s="36">
        <v>41386.665441666664</v>
      </c>
      <c r="D244" s="37" t="s">
        <v>478</v>
      </c>
      <c r="E244" s="51">
        <v>317</v>
      </c>
      <c r="F244" s="38">
        <v>0</v>
      </c>
      <c r="G244" s="39" t="s">
        <v>461</v>
      </c>
      <c r="H244" s="40" t="s">
        <v>731</v>
      </c>
      <c r="I244" s="36"/>
      <c r="J244" s="41">
        <v>38.590000000000003</v>
      </c>
      <c r="K244" s="41">
        <v>0</v>
      </c>
      <c r="L244" s="42"/>
    </row>
    <row r="245" spans="1:12" ht="30" customHeight="1" x14ac:dyDescent="0.2">
      <c r="A245" s="12" t="s">
        <v>458</v>
      </c>
      <c r="B245" s="13" t="s">
        <v>457</v>
      </c>
      <c r="C245" s="14">
        <f t="shared" ref="C245:C276" ca="1" si="17">NOW()</f>
        <v>42118.464020833337</v>
      </c>
      <c r="D245" s="15" t="s">
        <v>478</v>
      </c>
      <c r="E245" s="52">
        <v>1095</v>
      </c>
      <c r="F245" s="16">
        <v>0</v>
      </c>
      <c r="G245" s="17" t="s">
        <v>461</v>
      </c>
      <c r="H245" s="18" t="s">
        <v>226</v>
      </c>
      <c r="I245" s="14"/>
      <c r="J245" s="19">
        <v>5.41</v>
      </c>
      <c r="K245" s="19">
        <f t="shared" ref="K245:K276" si="18">SUM(F245*J245)</f>
        <v>0</v>
      </c>
      <c r="L245" s="20"/>
    </row>
    <row r="246" spans="1:12" ht="30" customHeight="1" x14ac:dyDescent="0.2">
      <c r="A246" s="34" t="s">
        <v>458</v>
      </c>
      <c r="B246" s="35" t="s">
        <v>457</v>
      </c>
      <c r="C246" s="36">
        <f t="shared" ca="1" si="17"/>
        <v>42118.464020833337</v>
      </c>
      <c r="D246" s="37" t="s">
        <v>478</v>
      </c>
      <c r="E246" s="51">
        <v>113</v>
      </c>
      <c r="F246" s="38">
        <v>0</v>
      </c>
      <c r="G246" s="39" t="s">
        <v>461</v>
      </c>
      <c r="H246" s="43" t="s">
        <v>548</v>
      </c>
      <c r="I246" s="36"/>
      <c r="J246" s="41">
        <v>41.82</v>
      </c>
      <c r="K246" s="41">
        <f t="shared" si="18"/>
        <v>0</v>
      </c>
      <c r="L246" s="42"/>
    </row>
    <row r="247" spans="1:12" ht="30" customHeight="1" x14ac:dyDescent="0.2">
      <c r="A247" s="34" t="s">
        <v>458</v>
      </c>
      <c r="B247" s="35" t="s">
        <v>457</v>
      </c>
      <c r="C247" s="36">
        <f t="shared" ca="1" si="17"/>
        <v>42118.464020833337</v>
      </c>
      <c r="D247" s="37" t="s">
        <v>478</v>
      </c>
      <c r="E247" s="51">
        <v>564</v>
      </c>
      <c r="F247" s="38">
        <v>0</v>
      </c>
      <c r="G247" s="39" t="s">
        <v>461</v>
      </c>
      <c r="H247" s="40" t="s">
        <v>25</v>
      </c>
      <c r="I247" s="36"/>
      <c r="J247" s="41">
        <v>3.1</v>
      </c>
      <c r="K247" s="41">
        <f t="shared" si="18"/>
        <v>0</v>
      </c>
      <c r="L247" s="42"/>
    </row>
    <row r="248" spans="1:12" ht="30" customHeight="1" x14ac:dyDescent="0.2">
      <c r="A248" s="55" t="s">
        <v>458</v>
      </c>
      <c r="B248" s="56" t="s">
        <v>457</v>
      </c>
      <c r="C248" s="57">
        <f t="shared" ca="1" si="17"/>
        <v>42118.464020833337</v>
      </c>
      <c r="D248" s="58" t="s">
        <v>478</v>
      </c>
      <c r="E248" s="53">
        <v>105</v>
      </c>
      <c r="F248" s="48">
        <v>0</v>
      </c>
      <c r="G248" s="59" t="s">
        <v>463</v>
      </c>
      <c r="H248" s="60" t="s">
        <v>546</v>
      </c>
      <c r="I248" s="57"/>
      <c r="J248" s="61">
        <v>93.14</v>
      </c>
      <c r="K248" s="61">
        <f t="shared" si="18"/>
        <v>0</v>
      </c>
      <c r="L248" s="62"/>
    </row>
    <row r="249" spans="1:12" ht="30" customHeight="1" x14ac:dyDescent="0.2">
      <c r="A249" s="34" t="s">
        <v>458</v>
      </c>
      <c r="B249" s="35" t="s">
        <v>457</v>
      </c>
      <c r="C249" s="36">
        <f t="shared" ca="1" si="17"/>
        <v>42118.464020833337</v>
      </c>
      <c r="D249" s="37" t="s">
        <v>478</v>
      </c>
      <c r="E249" s="51">
        <v>254</v>
      </c>
      <c r="F249" s="38">
        <v>0</v>
      </c>
      <c r="G249" s="39" t="s">
        <v>461</v>
      </c>
      <c r="H249" s="40" t="s">
        <v>598</v>
      </c>
      <c r="I249" s="36"/>
      <c r="J249" s="41">
        <v>0.15</v>
      </c>
      <c r="K249" s="41">
        <f t="shared" si="18"/>
        <v>0</v>
      </c>
      <c r="L249" s="42"/>
    </row>
    <row r="250" spans="1:12" ht="30" customHeight="1" x14ac:dyDescent="0.2">
      <c r="A250" s="12" t="s">
        <v>458</v>
      </c>
      <c r="B250" s="13"/>
      <c r="C250" s="14">
        <f t="shared" ca="1" si="17"/>
        <v>42118.464020833337</v>
      </c>
      <c r="D250" s="15" t="s">
        <v>478</v>
      </c>
      <c r="E250" s="52">
        <v>2321</v>
      </c>
      <c r="F250" s="16">
        <v>0</v>
      </c>
      <c r="G250" s="17" t="s">
        <v>461</v>
      </c>
      <c r="H250" s="18" t="s">
        <v>423</v>
      </c>
      <c r="I250" s="14"/>
      <c r="J250" s="19">
        <v>0.52</v>
      </c>
      <c r="K250" s="19">
        <f t="shared" si="18"/>
        <v>0</v>
      </c>
      <c r="L250" s="44"/>
    </row>
    <row r="251" spans="1:12" ht="30" customHeight="1" x14ac:dyDescent="0.2">
      <c r="A251" s="12" t="s">
        <v>458</v>
      </c>
      <c r="B251" s="13" t="s">
        <v>457</v>
      </c>
      <c r="C251" s="14">
        <f t="shared" ca="1" si="17"/>
        <v>42118.464020833337</v>
      </c>
      <c r="D251" s="15" t="s">
        <v>478</v>
      </c>
      <c r="E251" s="52">
        <v>721</v>
      </c>
      <c r="F251" s="16">
        <v>0</v>
      </c>
      <c r="G251" s="17" t="s">
        <v>461</v>
      </c>
      <c r="H251" s="18" t="s">
        <v>106</v>
      </c>
      <c r="I251" s="14"/>
      <c r="J251" s="19">
        <v>0.33</v>
      </c>
      <c r="K251" s="19">
        <f t="shared" si="18"/>
        <v>0</v>
      </c>
      <c r="L251" s="20"/>
    </row>
    <row r="252" spans="1:12" ht="30" customHeight="1" x14ac:dyDescent="0.2">
      <c r="A252" s="12" t="s">
        <v>458</v>
      </c>
      <c r="B252" s="13" t="s">
        <v>457</v>
      </c>
      <c r="C252" s="14">
        <f t="shared" ca="1" si="17"/>
        <v>42118.464020833337</v>
      </c>
      <c r="D252" s="15" t="s">
        <v>478</v>
      </c>
      <c r="E252" s="52">
        <v>743</v>
      </c>
      <c r="F252" s="16">
        <v>0</v>
      </c>
      <c r="G252" s="17" t="s">
        <v>461</v>
      </c>
      <c r="H252" s="18" t="s">
        <v>118</v>
      </c>
      <c r="I252" s="14"/>
      <c r="J252" s="19">
        <v>0.15</v>
      </c>
      <c r="K252" s="19">
        <f t="shared" si="18"/>
        <v>0</v>
      </c>
      <c r="L252" s="20"/>
    </row>
    <row r="253" spans="1:12" ht="30" customHeight="1" x14ac:dyDescent="0.2">
      <c r="A253" s="12" t="s">
        <v>458</v>
      </c>
      <c r="B253" s="13" t="s">
        <v>457</v>
      </c>
      <c r="C253" s="14">
        <f t="shared" ca="1" si="17"/>
        <v>42118.464020833337</v>
      </c>
      <c r="D253" s="15" t="s">
        <v>478</v>
      </c>
      <c r="E253" s="52">
        <v>742</v>
      </c>
      <c r="F253" s="16">
        <v>0</v>
      </c>
      <c r="G253" s="17" t="s">
        <v>461</v>
      </c>
      <c r="H253" s="18" t="s">
        <v>117</v>
      </c>
      <c r="I253" s="14"/>
      <c r="J253" s="19">
        <v>0.24</v>
      </c>
      <c r="K253" s="19">
        <f t="shared" si="18"/>
        <v>0</v>
      </c>
      <c r="L253" s="20"/>
    </row>
    <row r="254" spans="1:12" ht="30" customHeight="1" x14ac:dyDescent="0.2">
      <c r="A254" s="12" t="s">
        <v>458</v>
      </c>
      <c r="B254" s="13"/>
      <c r="C254" s="14">
        <f t="shared" ca="1" si="17"/>
        <v>42118.464020833337</v>
      </c>
      <c r="D254" s="15" t="s">
        <v>478</v>
      </c>
      <c r="E254" s="52">
        <v>2326</v>
      </c>
      <c r="F254" s="16">
        <v>0</v>
      </c>
      <c r="G254" s="17" t="s">
        <v>461</v>
      </c>
      <c r="H254" s="18" t="s">
        <v>424</v>
      </c>
      <c r="I254" s="14"/>
      <c r="J254" s="19">
        <v>0.25</v>
      </c>
      <c r="K254" s="19">
        <f t="shared" si="18"/>
        <v>0</v>
      </c>
      <c r="L254" s="44"/>
    </row>
    <row r="255" spans="1:12" s="86" customFormat="1" ht="30" customHeight="1" x14ac:dyDescent="0.2">
      <c r="A255" s="12" t="s">
        <v>458</v>
      </c>
      <c r="B255" s="13"/>
      <c r="C255" s="14">
        <f t="shared" ca="1" si="17"/>
        <v>42118.464020833337</v>
      </c>
      <c r="D255" s="15" t="s">
        <v>478</v>
      </c>
      <c r="E255" s="52">
        <v>1882</v>
      </c>
      <c r="F255" s="16">
        <v>0</v>
      </c>
      <c r="G255" s="17" t="s">
        <v>461</v>
      </c>
      <c r="H255" s="18" t="s">
        <v>397</v>
      </c>
      <c r="I255" s="14"/>
      <c r="J255" s="19">
        <v>2.11</v>
      </c>
      <c r="K255" s="19">
        <f t="shared" si="18"/>
        <v>0</v>
      </c>
      <c r="L255" s="44"/>
    </row>
    <row r="256" spans="1:12" ht="30" customHeight="1" x14ac:dyDescent="0.2">
      <c r="A256" s="34" t="s">
        <v>458</v>
      </c>
      <c r="B256" s="35" t="s">
        <v>457</v>
      </c>
      <c r="C256" s="36">
        <f t="shared" ca="1" si="17"/>
        <v>42118.464020833337</v>
      </c>
      <c r="D256" s="37" t="s">
        <v>478</v>
      </c>
      <c r="E256" s="51">
        <v>510</v>
      </c>
      <c r="F256" s="38">
        <v>0</v>
      </c>
      <c r="G256" s="39" t="s">
        <v>461</v>
      </c>
      <c r="H256" s="40" t="s">
        <v>712</v>
      </c>
      <c r="I256" s="36"/>
      <c r="J256" s="41">
        <v>33.020000000000003</v>
      </c>
      <c r="K256" s="41">
        <f t="shared" si="18"/>
        <v>0</v>
      </c>
      <c r="L256" s="42"/>
    </row>
    <row r="257" spans="1:12" ht="30" customHeight="1" x14ac:dyDescent="0.2">
      <c r="A257" s="12" t="s">
        <v>458</v>
      </c>
      <c r="B257" s="13"/>
      <c r="C257" s="14">
        <f t="shared" ca="1" si="17"/>
        <v>42118.464020833337</v>
      </c>
      <c r="D257" s="15" t="s">
        <v>478</v>
      </c>
      <c r="E257" s="52">
        <v>6160</v>
      </c>
      <c r="F257" s="16">
        <v>0</v>
      </c>
      <c r="G257" s="17" t="s">
        <v>461</v>
      </c>
      <c r="H257" s="18" t="s">
        <v>355</v>
      </c>
      <c r="I257" s="14"/>
      <c r="J257" s="19">
        <v>2.0099999999999998</v>
      </c>
      <c r="K257" s="19">
        <f t="shared" si="18"/>
        <v>0</v>
      </c>
      <c r="L257" s="44"/>
    </row>
    <row r="258" spans="1:12" ht="30" customHeight="1" x14ac:dyDescent="0.2">
      <c r="A258" s="65" t="s">
        <v>458</v>
      </c>
      <c r="B258" s="66" t="s">
        <v>457</v>
      </c>
      <c r="C258" s="67">
        <f t="shared" ca="1" si="17"/>
        <v>42118.464020833337</v>
      </c>
      <c r="D258" s="68" t="s">
        <v>478</v>
      </c>
      <c r="E258" s="69">
        <v>709</v>
      </c>
      <c r="F258" s="70">
        <v>0</v>
      </c>
      <c r="G258" s="71" t="s">
        <v>461</v>
      </c>
      <c r="H258" s="72" t="s">
        <v>101</v>
      </c>
      <c r="I258" s="67"/>
      <c r="J258" s="73">
        <v>1529.57</v>
      </c>
      <c r="K258" s="73">
        <f t="shared" si="18"/>
        <v>0</v>
      </c>
      <c r="L258" s="74"/>
    </row>
    <row r="259" spans="1:12" ht="30" customHeight="1" x14ac:dyDescent="0.2">
      <c r="A259" s="12" t="s">
        <v>458</v>
      </c>
      <c r="B259" s="13" t="s">
        <v>457</v>
      </c>
      <c r="C259" s="14">
        <f t="shared" ca="1" si="17"/>
        <v>42118.464020833337</v>
      </c>
      <c r="D259" s="15" t="s">
        <v>478</v>
      </c>
      <c r="E259" s="52">
        <v>811</v>
      </c>
      <c r="F259" s="16">
        <v>0</v>
      </c>
      <c r="G259" s="17" t="s">
        <v>461</v>
      </c>
      <c r="H259" s="18" t="s">
        <v>149</v>
      </c>
      <c r="I259" s="14"/>
      <c r="J259" s="19">
        <v>4</v>
      </c>
      <c r="K259" s="19">
        <f t="shared" si="18"/>
        <v>0</v>
      </c>
      <c r="L259" s="20"/>
    </row>
    <row r="260" spans="1:12" ht="30" customHeight="1" x14ac:dyDescent="0.2">
      <c r="A260" s="34" t="s">
        <v>458</v>
      </c>
      <c r="B260" s="35" t="s">
        <v>457</v>
      </c>
      <c r="C260" s="36">
        <f t="shared" ca="1" si="17"/>
        <v>42118.464020833337</v>
      </c>
      <c r="D260" s="37" t="s">
        <v>478</v>
      </c>
      <c r="E260" s="51">
        <v>476</v>
      </c>
      <c r="F260" s="38">
        <v>0</v>
      </c>
      <c r="G260" s="39" t="s">
        <v>465</v>
      </c>
      <c r="H260" s="40" t="s">
        <v>693</v>
      </c>
      <c r="I260" s="36"/>
      <c r="J260" s="41">
        <v>4.29</v>
      </c>
      <c r="K260" s="41">
        <f t="shared" si="18"/>
        <v>0</v>
      </c>
      <c r="L260" s="42"/>
    </row>
    <row r="261" spans="1:12" ht="30" customHeight="1" x14ac:dyDescent="0.2">
      <c r="A261" s="34" t="s">
        <v>458</v>
      </c>
      <c r="B261" s="35" t="s">
        <v>457</v>
      </c>
      <c r="C261" s="36">
        <f t="shared" ca="1" si="17"/>
        <v>42118.464020833337</v>
      </c>
      <c r="D261" s="37" t="s">
        <v>478</v>
      </c>
      <c r="E261" s="51">
        <v>475</v>
      </c>
      <c r="F261" s="38">
        <v>0</v>
      </c>
      <c r="G261" s="39" t="s">
        <v>465</v>
      </c>
      <c r="H261" s="40" t="s">
        <v>692</v>
      </c>
      <c r="I261" s="36"/>
      <c r="J261" s="41">
        <v>4.29</v>
      </c>
      <c r="K261" s="41">
        <f t="shared" si="18"/>
        <v>0</v>
      </c>
      <c r="L261" s="42"/>
    </row>
    <row r="262" spans="1:12" ht="30" customHeight="1" x14ac:dyDescent="0.2">
      <c r="A262" s="34" t="s">
        <v>458</v>
      </c>
      <c r="B262" s="35" t="s">
        <v>457</v>
      </c>
      <c r="C262" s="36">
        <f t="shared" ca="1" si="17"/>
        <v>42118.464020833337</v>
      </c>
      <c r="D262" s="37" t="s">
        <v>478</v>
      </c>
      <c r="E262" s="51">
        <v>474</v>
      </c>
      <c r="F262" s="38">
        <v>0</v>
      </c>
      <c r="G262" s="39" t="s">
        <v>465</v>
      </c>
      <c r="H262" s="40" t="s">
        <v>691</v>
      </c>
      <c r="I262" s="36"/>
      <c r="J262" s="41">
        <v>4.29</v>
      </c>
      <c r="K262" s="41">
        <f t="shared" si="18"/>
        <v>0</v>
      </c>
      <c r="L262" s="42"/>
    </row>
    <row r="263" spans="1:12" ht="30" customHeight="1" x14ac:dyDescent="0.2">
      <c r="A263" s="34" t="s">
        <v>458</v>
      </c>
      <c r="B263" s="35" t="s">
        <v>457</v>
      </c>
      <c r="C263" s="36">
        <f t="shared" ca="1" si="17"/>
        <v>42118.464020833337</v>
      </c>
      <c r="D263" s="37" t="s">
        <v>478</v>
      </c>
      <c r="E263" s="51">
        <v>295</v>
      </c>
      <c r="F263" s="38">
        <v>0</v>
      </c>
      <c r="G263" s="39" t="s">
        <v>465</v>
      </c>
      <c r="H263" s="40" t="s">
        <v>617</v>
      </c>
      <c r="I263" s="36"/>
      <c r="J263" s="41">
        <v>6.4</v>
      </c>
      <c r="K263" s="41">
        <f t="shared" si="18"/>
        <v>0</v>
      </c>
      <c r="L263" s="42"/>
    </row>
    <row r="264" spans="1:12" ht="30" customHeight="1" x14ac:dyDescent="0.2">
      <c r="A264" s="12" t="s">
        <v>458</v>
      </c>
      <c r="B264" s="13" t="s">
        <v>457</v>
      </c>
      <c r="C264" s="14">
        <f t="shared" ca="1" si="17"/>
        <v>42118.464020833337</v>
      </c>
      <c r="D264" s="15" t="s">
        <v>478</v>
      </c>
      <c r="E264" s="52">
        <v>1225</v>
      </c>
      <c r="F264" s="16">
        <v>0</v>
      </c>
      <c r="G264" s="17" t="s">
        <v>465</v>
      </c>
      <c r="H264" s="18" t="s">
        <v>264</v>
      </c>
      <c r="I264" s="14"/>
      <c r="J264" s="19">
        <v>24.53</v>
      </c>
      <c r="K264" s="19">
        <f t="shared" si="18"/>
        <v>0</v>
      </c>
      <c r="L264" s="20"/>
    </row>
    <row r="265" spans="1:12" ht="30" customHeight="1" x14ac:dyDescent="0.2">
      <c r="A265" s="12" t="s">
        <v>458</v>
      </c>
      <c r="B265" s="13" t="s">
        <v>457</v>
      </c>
      <c r="C265" s="14">
        <f t="shared" ca="1" si="17"/>
        <v>42118.464020833337</v>
      </c>
      <c r="D265" s="15" t="s">
        <v>478</v>
      </c>
      <c r="E265" s="52">
        <v>1226</v>
      </c>
      <c r="F265" s="16">
        <v>0</v>
      </c>
      <c r="G265" s="17" t="s">
        <v>465</v>
      </c>
      <c r="H265" s="18" t="s">
        <v>265</v>
      </c>
      <c r="I265" s="14"/>
      <c r="J265" s="19">
        <v>24.53</v>
      </c>
      <c r="K265" s="19">
        <f t="shared" si="18"/>
        <v>0</v>
      </c>
      <c r="L265" s="20"/>
    </row>
    <row r="266" spans="1:12" ht="30" customHeight="1" x14ac:dyDescent="0.2">
      <c r="A266" s="12" t="s">
        <v>458</v>
      </c>
      <c r="B266" s="13" t="s">
        <v>457</v>
      </c>
      <c r="C266" s="14">
        <f t="shared" ca="1" si="17"/>
        <v>42118.464020833337</v>
      </c>
      <c r="D266" s="15" t="s">
        <v>478</v>
      </c>
      <c r="E266" s="52">
        <v>1219</v>
      </c>
      <c r="F266" s="16">
        <v>0</v>
      </c>
      <c r="G266" s="17" t="s">
        <v>465</v>
      </c>
      <c r="H266" s="18" t="s">
        <v>260</v>
      </c>
      <c r="I266" s="14"/>
      <c r="J266" s="19">
        <v>24.53</v>
      </c>
      <c r="K266" s="19">
        <f t="shared" si="18"/>
        <v>0</v>
      </c>
      <c r="L266" s="20"/>
    </row>
    <row r="267" spans="1:12" ht="30" customHeight="1" x14ac:dyDescent="0.2">
      <c r="A267" s="12" t="s">
        <v>458</v>
      </c>
      <c r="B267" s="13" t="s">
        <v>457</v>
      </c>
      <c r="C267" s="14">
        <f t="shared" ca="1" si="17"/>
        <v>42118.464020833337</v>
      </c>
      <c r="D267" s="15" t="s">
        <v>478</v>
      </c>
      <c r="E267" s="52">
        <v>1223</v>
      </c>
      <c r="F267" s="16">
        <v>0</v>
      </c>
      <c r="G267" s="17" t="s">
        <v>465</v>
      </c>
      <c r="H267" s="18" t="s">
        <v>262</v>
      </c>
      <c r="I267" s="14"/>
      <c r="J267" s="19">
        <v>24.53</v>
      </c>
      <c r="K267" s="19">
        <f t="shared" si="18"/>
        <v>0</v>
      </c>
      <c r="L267" s="20"/>
    </row>
    <row r="268" spans="1:12" ht="30" customHeight="1" x14ac:dyDescent="0.2">
      <c r="A268" s="12" t="s">
        <v>458</v>
      </c>
      <c r="B268" s="13" t="s">
        <v>457</v>
      </c>
      <c r="C268" s="14">
        <f t="shared" ca="1" si="17"/>
        <v>42118.464020833337</v>
      </c>
      <c r="D268" s="15" t="s">
        <v>478</v>
      </c>
      <c r="E268" s="52">
        <v>1224</v>
      </c>
      <c r="F268" s="16">
        <v>0</v>
      </c>
      <c r="G268" s="17" t="s">
        <v>465</v>
      </c>
      <c r="H268" s="18" t="s">
        <v>263</v>
      </c>
      <c r="I268" s="14"/>
      <c r="J268" s="19">
        <v>24.53</v>
      </c>
      <c r="K268" s="19">
        <f t="shared" si="18"/>
        <v>0</v>
      </c>
      <c r="L268" s="20"/>
    </row>
    <row r="269" spans="1:12" ht="30" customHeight="1" x14ac:dyDescent="0.2">
      <c r="A269" s="12" t="s">
        <v>458</v>
      </c>
      <c r="B269" s="13"/>
      <c r="C269" s="14">
        <f t="shared" ca="1" si="17"/>
        <v>42118.464020833337</v>
      </c>
      <c r="D269" s="15" t="s">
        <v>478</v>
      </c>
      <c r="E269" s="52">
        <v>1296</v>
      </c>
      <c r="F269" s="16">
        <v>0</v>
      </c>
      <c r="G269" s="17" t="s">
        <v>465</v>
      </c>
      <c r="H269" s="18" t="s">
        <v>279</v>
      </c>
      <c r="I269" s="14"/>
      <c r="J269" s="19">
        <v>14.18</v>
      </c>
      <c r="K269" s="19">
        <f t="shared" si="18"/>
        <v>0</v>
      </c>
      <c r="L269" s="44"/>
    </row>
    <row r="270" spans="1:12" ht="30" customHeight="1" x14ac:dyDescent="0.2">
      <c r="A270" s="12" t="s">
        <v>458</v>
      </c>
      <c r="B270" s="13"/>
      <c r="C270" s="14">
        <f t="shared" ca="1" si="17"/>
        <v>42118.464020833337</v>
      </c>
      <c r="D270" s="15" t="s">
        <v>478</v>
      </c>
      <c r="E270" s="52">
        <v>1295</v>
      </c>
      <c r="F270" s="16">
        <v>0</v>
      </c>
      <c r="G270" s="17" t="s">
        <v>465</v>
      </c>
      <c r="H270" s="18" t="s">
        <v>278</v>
      </c>
      <c r="I270" s="14"/>
      <c r="J270" s="19">
        <v>14.18</v>
      </c>
      <c r="K270" s="19">
        <f t="shared" si="18"/>
        <v>0</v>
      </c>
      <c r="L270" s="44"/>
    </row>
    <row r="271" spans="1:12" ht="30" customHeight="1" x14ac:dyDescent="0.2">
      <c r="A271" s="12" t="s">
        <v>458</v>
      </c>
      <c r="B271" s="13"/>
      <c r="C271" s="14">
        <f t="shared" ca="1" si="17"/>
        <v>42118.464020833337</v>
      </c>
      <c r="D271" s="15" t="s">
        <v>478</v>
      </c>
      <c r="E271" s="52">
        <v>1294</v>
      </c>
      <c r="F271" s="16">
        <v>0</v>
      </c>
      <c r="G271" s="17" t="s">
        <v>465</v>
      </c>
      <c r="H271" s="18" t="s">
        <v>277</v>
      </c>
      <c r="I271" s="14"/>
      <c r="J271" s="19">
        <v>14.18</v>
      </c>
      <c r="K271" s="19">
        <f t="shared" si="18"/>
        <v>0</v>
      </c>
      <c r="L271" s="44"/>
    </row>
    <row r="272" spans="1:12" ht="30" customHeight="1" x14ac:dyDescent="0.2">
      <c r="A272" s="12" t="s">
        <v>458</v>
      </c>
      <c r="B272" s="13"/>
      <c r="C272" s="14">
        <f t="shared" ca="1" si="17"/>
        <v>42118.464020833337</v>
      </c>
      <c r="D272" s="15" t="s">
        <v>478</v>
      </c>
      <c r="E272" s="52">
        <v>1297</v>
      </c>
      <c r="F272" s="16">
        <v>0</v>
      </c>
      <c r="G272" s="17" t="s">
        <v>465</v>
      </c>
      <c r="H272" s="18" t="s">
        <v>280</v>
      </c>
      <c r="I272" s="14"/>
      <c r="J272" s="19">
        <v>14.18</v>
      </c>
      <c r="K272" s="19">
        <f t="shared" si="18"/>
        <v>0</v>
      </c>
      <c r="L272" s="44"/>
    </row>
    <row r="273" spans="1:12" ht="30" customHeight="1" x14ac:dyDescent="0.2">
      <c r="A273" s="12" t="s">
        <v>458</v>
      </c>
      <c r="B273" s="13"/>
      <c r="C273" s="14">
        <f t="shared" ca="1" si="17"/>
        <v>42118.464020833337</v>
      </c>
      <c r="D273" s="15" t="s">
        <v>478</v>
      </c>
      <c r="E273" s="52">
        <v>1293</v>
      </c>
      <c r="F273" s="16">
        <v>0</v>
      </c>
      <c r="G273" s="17" t="s">
        <v>465</v>
      </c>
      <c r="H273" s="18" t="s">
        <v>276</v>
      </c>
      <c r="I273" s="14"/>
      <c r="J273" s="19">
        <v>14.18</v>
      </c>
      <c r="K273" s="19">
        <f t="shared" si="18"/>
        <v>0</v>
      </c>
      <c r="L273" s="44"/>
    </row>
    <row r="274" spans="1:12" ht="30" customHeight="1" x14ac:dyDescent="0.2">
      <c r="A274" s="34" t="s">
        <v>458</v>
      </c>
      <c r="B274" s="35" t="s">
        <v>457</v>
      </c>
      <c r="C274" s="36">
        <f t="shared" ca="1" si="17"/>
        <v>42118.464020833337</v>
      </c>
      <c r="D274" s="37" t="s">
        <v>478</v>
      </c>
      <c r="E274" s="51">
        <v>318</v>
      </c>
      <c r="F274" s="38">
        <v>0</v>
      </c>
      <c r="G274" s="39" t="s">
        <v>465</v>
      </c>
      <c r="H274" s="40" t="s">
        <v>623</v>
      </c>
      <c r="I274" s="36"/>
      <c r="J274" s="41">
        <v>11.11</v>
      </c>
      <c r="K274" s="41">
        <f t="shared" si="18"/>
        <v>0</v>
      </c>
      <c r="L274" s="42"/>
    </row>
    <row r="275" spans="1:12" ht="30" customHeight="1" x14ac:dyDescent="0.2">
      <c r="A275" s="12" t="s">
        <v>458</v>
      </c>
      <c r="B275" s="13" t="s">
        <v>457</v>
      </c>
      <c r="C275" s="14">
        <f t="shared" ca="1" si="17"/>
        <v>42118.464020833337</v>
      </c>
      <c r="D275" s="15" t="s">
        <v>478</v>
      </c>
      <c r="E275" s="52">
        <v>797</v>
      </c>
      <c r="F275" s="16">
        <v>0</v>
      </c>
      <c r="G275" s="17" t="s">
        <v>461</v>
      </c>
      <c r="H275" s="18" t="s">
        <v>143</v>
      </c>
      <c r="I275" s="14"/>
      <c r="J275" s="19">
        <v>6.28</v>
      </c>
      <c r="K275" s="19">
        <f t="shared" si="18"/>
        <v>0</v>
      </c>
      <c r="L275" s="20"/>
    </row>
    <row r="276" spans="1:12" ht="30" customHeight="1" x14ac:dyDescent="0.2">
      <c r="A276" s="34" t="s">
        <v>458</v>
      </c>
      <c r="B276" s="35" t="s">
        <v>457</v>
      </c>
      <c r="C276" s="36">
        <f t="shared" ca="1" si="17"/>
        <v>42118.464020833337</v>
      </c>
      <c r="D276" s="37" t="s">
        <v>478</v>
      </c>
      <c r="E276" s="51">
        <v>559</v>
      </c>
      <c r="F276" s="38">
        <v>0</v>
      </c>
      <c r="G276" s="39" t="s">
        <v>461</v>
      </c>
      <c r="H276" s="40" t="s">
        <v>21</v>
      </c>
      <c r="I276" s="36"/>
      <c r="J276" s="41">
        <v>8.0299999999999994</v>
      </c>
      <c r="K276" s="41">
        <f t="shared" si="18"/>
        <v>0</v>
      </c>
      <c r="L276" s="42"/>
    </row>
    <row r="277" spans="1:12" ht="30" customHeight="1" x14ac:dyDescent="0.2">
      <c r="A277" s="34" t="s">
        <v>458</v>
      </c>
      <c r="B277" s="35" t="s">
        <v>457</v>
      </c>
      <c r="C277" s="36">
        <f t="shared" ref="C277:C308" ca="1" si="19">NOW()</f>
        <v>42118.464020833337</v>
      </c>
      <c r="D277" s="37" t="s">
        <v>478</v>
      </c>
      <c r="E277" s="51">
        <v>61</v>
      </c>
      <c r="F277" s="38">
        <v>0</v>
      </c>
      <c r="G277" s="39" t="s">
        <v>468</v>
      </c>
      <c r="H277" s="43" t="s">
        <v>533</v>
      </c>
      <c r="I277" s="36"/>
      <c r="J277" s="41">
        <v>10.06</v>
      </c>
      <c r="K277" s="41">
        <f t="shared" ref="K277:K308" si="20">SUM(F277*J277)</f>
        <v>0</v>
      </c>
      <c r="L277" s="42"/>
    </row>
    <row r="278" spans="1:12" ht="30" customHeight="1" x14ac:dyDescent="0.2">
      <c r="A278" s="12" t="s">
        <v>458</v>
      </c>
      <c r="B278" s="13"/>
      <c r="C278" s="14">
        <f t="shared" ca="1" si="19"/>
        <v>42118.464020833337</v>
      </c>
      <c r="D278" s="15" t="s">
        <v>478</v>
      </c>
      <c r="E278" s="52">
        <v>2150</v>
      </c>
      <c r="F278" s="16">
        <v>0</v>
      </c>
      <c r="G278" s="17" t="s">
        <v>461</v>
      </c>
      <c r="H278" s="18" t="s">
        <v>413</v>
      </c>
      <c r="I278" s="14"/>
      <c r="J278" s="19">
        <v>3</v>
      </c>
      <c r="K278" s="19">
        <f t="shared" si="20"/>
        <v>0</v>
      </c>
      <c r="L278" s="44"/>
    </row>
    <row r="279" spans="1:12" ht="30" customHeight="1" x14ac:dyDescent="0.2">
      <c r="A279" s="12" t="s">
        <v>458</v>
      </c>
      <c r="B279" s="13"/>
      <c r="C279" s="14">
        <f t="shared" ca="1" si="19"/>
        <v>42118.464020833337</v>
      </c>
      <c r="D279" s="15" t="s">
        <v>478</v>
      </c>
      <c r="E279" s="52">
        <v>2659</v>
      </c>
      <c r="F279" s="16">
        <v>0</v>
      </c>
      <c r="G279" s="17" t="s">
        <v>461</v>
      </c>
      <c r="H279" s="18" t="s">
        <v>504</v>
      </c>
      <c r="I279" s="14"/>
      <c r="J279" s="19">
        <v>14.76</v>
      </c>
      <c r="K279" s="19">
        <f t="shared" si="20"/>
        <v>0</v>
      </c>
      <c r="L279" s="44"/>
    </row>
    <row r="280" spans="1:12" ht="30" customHeight="1" x14ac:dyDescent="0.2">
      <c r="A280" s="12" t="s">
        <v>458</v>
      </c>
      <c r="B280" s="13"/>
      <c r="C280" s="14">
        <f t="shared" ca="1" si="19"/>
        <v>42118.464020833337</v>
      </c>
      <c r="D280" s="15" t="s">
        <v>478</v>
      </c>
      <c r="E280" s="52">
        <v>2724</v>
      </c>
      <c r="F280" s="16">
        <v>0</v>
      </c>
      <c r="G280" s="17" t="s">
        <v>461</v>
      </c>
      <c r="H280" s="18" t="s">
        <v>451</v>
      </c>
      <c r="I280" s="14"/>
      <c r="J280" s="19">
        <v>4.82</v>
      </c>
      <c r="K280" s="19">
        <f t="shared" si="20"/>
        <v>0</v>
      </c>
      <c r="L280" s="44"/>
    </row>
    <row r="281" spans="1:12" ht="30" customHeight="1" x14ac:dyDescent="0.2">
      <c r="A281" s="12" t="s">
        <v>458</v>
      </c>
      <c r="B281" s="13"/>
      <c r="C281" s="14">
        <f t="shared" ca="1" si="19"/>
        <v>42118.464020833337</v>
      </c>
      <c r="D281" s="15" t="s">
        <v>478</v>
      </c>
      <c r="E281" s="52">
        <v>1885</v>
      </c>
      <c r="F281" s="16">
        <v>0</v>
      </c>
      <c r="G281" s="17" t="s">
        <v>461</v>
      </c>
      <c r="H281" s="18" t="s">
        <v>398</v>
      </c>
      <c r="I281" s="14"/>
      <c r="J281" s="19">
        <v>21.01</v>
      </c>
      <c r="K281" s="19">
        <f t="shared" si="20"/>
        <v>0</v>
      </c>
      <c r="L281" s="44"/>
    </row>
    <row r="282" spans="1:12" ht="30" customHeight="1" x14ac:dyDescent="0.2">
      <c r="A282" s="12" t="s">
        <v>458</v>
      </c>
      <c r="B282" s="13"/>
      <c r="C282" s="14">
        <f t="shared" ca="1" si="19"/>
        <v>42118.464020833337</v>
      </c>
      <c r="D282" s="15" t="s">
        <v>478</v>
      </c>
      <c r="E282" s="52">
        <v>1844</v>
      </c>
      <c r="F282" s="16">
        <v>0</v>
      </c>
      <c r="G282" s="17" t="s">
        <v>461</v>
      </c>
      <c r="H282" s="18" t="s">
        <v>390</v>
      </c>
      <c r="I282" s="14"/>
      <c r="J282" s="19">
        <v>2.69</v>
      </c>
      <c r="K282" s="19">
        <f t="shared" si="20"/>
        <v>0</v>
      </c>
      <c r="L282" s="44"/>
    </row>
    <row r="283" spans="1:12" ht="30" customHeight="1" x14ac:dyDescent="0.2">
      <c r="A283" s="12" t="s">
        <v>458</v>
      </c>
      <c r="B283" s="13"/>
      <c r="C283" s="14">
        <f t="shared" ca="1" si="19"/>
        <v>42118.464020833337</v>
      </c>
      <c r="D283" s="15" t="s">
        <v>478</v>
      </c>
      <c r="E283" s="52">
        <v>2092</v>
      </c>
      <c r="F283" s="16">
        <v>0</v>
      </c>
      <c r="G283" s="17" t="s">
        <v>469</v>
      </c>
      <c r="H283" s="18" t="s">
        <v>408</v>
      </c>
      <c r="I283" s="14"/>
      <c r="J283" s="19">
        <v>3.02</v>
      </c>
      <c r="K283" s="19">
        <f t="shared" si="20"/>
        <v>0</v>
      </c>
      <c r="L283" s="44"/>
    </row>
    <row r="284" spans="1:12" ht="30" customHeight="1" x14ac:dyDescent="0.2">
      <c r="A284" s="12" t="s">
        <v>458</v>
      </c>
      <c r="B284" s="13" t="s">
        <v>457</v>
      </c>
      <c r="C284" s="14">
        <f t="shared" ca="1" si="19"/>
        <v>42118.464020833337</v>
      </c>
      <c r="D284" s="15" t="s">
        <v>478</v>
      </c>
      <c r="E284" s="52">
        <v>968</v>
      </c>
      <c r="F284" s="16">
        <v>0</v>
      </c>
      <c r="G284" s="17" t="s">
        <v>461</v>
      </c>
      <c r="H284" s="18" t="s">
        <v>187</v>
      </c>
      <c r="I284" s="14"/>
      <c r="J284" s="19">
        <v>12.76</v>
      </c>
      <c r="K284" s="19">
        <f t="shared" si="20"/>
        <v>0</v>
      </c>
      <c r="L284" s="20"/>
    </row>
    <row r="285" spans="1:12" ht="30" customHeight="1" x14ac:dyDescent="0.2">
      <c r="A285" s="12" t="s">
        <v>458</v>
      </c>
      <c r="B285" s="13" t="s">
        <v>457</v>
      </c>
      <c r="C285" s="14">
        <f t="shared" ca="1" si="19"/>
        <v>42118.464020833337</v>
      </c>
      <c r="D285" s="15" t="s">
        <v>478</v>
      </c>
      <c r="E285" s="52">
        <v>1077</v>
      </c>
      <c r="F285" s="16">
        <v>0</v>
      </c>
      <c r="G285" s="17" t="s">
        <v>461</v>
      </c>
      <c r="H285" s="18" t="s">
        <v>214</v>
      </c>
      <c r="I285" s="14"/>
      <c r="J285" s="19">
        <v>1.78</v>
      </c>
      <c r="K285" s="19">
        <f t="shared" si="20"/>
        <v>0</v>
      </c>
      <c r="L285" s="20"/>
    </row>
    <row r="286" spans="1:12" ht="30" customHeight="1" x14ac:dyDescent="0.2">
      <c r="A286" s="12" t="s">
        <v>458</v>
      </c>
      <c r="B286" s="13" t="s">
        <v>457</v>
      </c>
      <c r="C286" s="14">
        <f t="shared" ca="1" si="19"/>
        <v>42118.464020833337</v>
      </c>
      <c r="D286" s="15" t="s">
        <v>478</v>
      </c>
      <c r="E286" s="52">
        <v>847</v>
      </c>
      <c r="F286" s="16">
        <v>0</v>
      </c>
      <c r="G286" s="17" t="s">
        <v>461</v>
      </c>
      <c r="H286" s="18" t="s">
        <v>154</v>
      </c>
      <c r="I286" s="14"/>
      <c r="J286" s="19">
        <v>4.3899999999999997</v>
      </c>
      <c r="K286" s="19">
        <f t="shared" si="20"/>
        <v>0</v>
      </c>
      <c r="L286" s="20"/>
    </row>
    <row r="287" spans="1:12" ht="30" customHeight="1" x14ac:dyDescent="0.2">
      <c r="A287" s="34" t="s">
        <v>458</v>
      </c>
      <c r="B287" s="35" t="s">
        <v>457</v>
      </c>
      <c r="C287" s="36">
        <f t="shared" ca="1" si="19"/>
        <v>42118.464020833337</v>
      </c>
      <c r="D287" s="37" t="s">
        <v>478</v>
      </c>
      <c r="E287" s="51">
        <v>322</v>
      </c>
      <c r="F287" s="38">
        <v>0</v>
      </c>
      <c r="G287" s="39" t="s">
        <v>461</v>
      </c>
      <c r="H287" s="40" t="s">
        <v>686</v>
      </c>
      <c r="I287" s="36"/>
      <c r="J287" s="41">
        <v>16.02</v>
      </c>
      <c r="K287" s="41">
        <f t="shared" si="20"/>
        <v>0</v>
      </c>
      <c r="L287" s="42"/>
    </row>
    <row r="288" spans="1:12" ht="30" customHeight="1" x14ac:dyDescent="0.2">
      <c r="A288" s="34" t="s">
        <v>458</v>
      </c>
      <c r="B288" s="35" t="s">
        <v>457</v>
      </c>
      <c r="C288" s="36">
        <f t="shared" ca="1" si="19"/>
        <v>42118.464020833337</v>
      </c>
      <c r="D288" s="37" t="s">
        <v>478</v>
      </c>
      <c r="E288" s="51">
        <v>321</v>
      </c>
      <c r="F288" s="38">
        <v>0</v>
      </c>
      <c r="G288" s="39" t="s">
        <v>461</v>
      </c>
      <c r="H288" s="40" t="s">
        <v>624</v>
      </c>
      <c r="I288" s="36"/>
      <c r="J288" s="41">
        <v>13.82</v>
      </c>
      <c r="K288" s="41">
        <f t="shared" si="20"/>
        <v>0</v>
      </c>
      <c r="L288" s="42"/>
    </row>
    <row r="289" spans="1:12" ht="30" customHeight="1" x14ac:dyDescent="0.2">
      <c r="A289" s="12" t="s">
        <v>458</v>
      </c>
      <c r="B289" s="13"/>
      <c r="C289" s="14">
        <f t="shared" ca="1" si="19"/>
        <v>42118.464020833337</v>
      </c>
      <c r="D289" s="15" t="s">
        <v>478</v>
      </c>
      <c r="E289" s="52">
        <v>1858</v>
      </c>
      <c r="F289" s="16">
        <v>0</v>
      </c>
      <c r="G289" s="17" t="s">
        <v>461</v>
      </c>
      <c r="H289" s="18" t="s">
        <v>395</v>
      </c>
      <c r="I289" s="14"/>
      <c r="J289" s="19">
        <v>27.63</v>
      </c>
      <c r="K289" s="19">
        <f t="shared" si="20"/>
        <v>0</v>
      </c>
      <c r="L289" s="44"/>
    </row>
    <row r="290" spans="1:12" ht="30" customHeight="1" x14ac:dyDescent="0.2">
      <c r="A290" s="12" t="s">
        <v>458</v>
      </c>
      <c r="B290" s="13"/>
      <c r="C290" s="14">
        <f t="shared" ca="1" si="19"/>
        <v>42118.464020833337</v>
      </c>
      <c r="D290" s="15" t="s">
        <v>478</v>
      </c>
      <c r="E290" s="52">
        <v>2165</v>
      </c>
      <c r="F290" s="16">
        <v>0</v>
      </c>
      <c r="G290" s="17" t="s">
        <v>461</v>
      </c>
      <c r="H290" s="18" t="s">
        <v>416</v>
      </c>
      <c r="I290" s="14"/>
      <c r="J290" s="19">
        <v>2.85</v>
      </c>
      <c r="K290" s="19">
        <f t="shared" si="20"/>
        <v>0</v>
      </c>
      <c r="L290" s="44"/>
    </row>
    <row r="291" spans="1:12" ht="30" customHeight="1" x14ac:dyDescent="0.2">
      <c r="A291" s="12" t="s">
        <v>458</v>
      </c>
      <c r="B291" s="13"/>
      <c r="C291" s="14">
        <f t="shared" ca="1" si="19"/>
        <v>42118.464020833337</v>
      </c>
      <c r="D291" s="15" t="s">
        <v>478</v>
      </c>
      <c r="E291" s="52">
        <v>2160</v>
      </c>
      <c r="F291" s="16">
        <v>0</v>
      </c>
      <c r="G291" s="17" t="s">
        <v>461</v>
      </c>
      <c r="H291" s="18" t="s">
        <v>415</v>
      </c>
      <c r="I291" s="14"/>
      <c r="J291" s="19">
        <v>15.61</v>
      </c>
      <c r="K291" s="19">
        <f t="shared" si="20"/>
        <v>0</v>
      </c>
      <c r="L291" s="44"/>
    </row>
    <row r="292" spans="1:12" ht="30" customHeight="1" x14ac:dyDescent="0.2">
      <c r="A292" s="34" t="s">
        <v>458</v>
      </c>
      <c r="B292" s="35" t="s">
        <v>457</v>
      </c>
      <c r="C292" s="36">
        <f t="shared" ca="1" si="19"/>
        <v>42118.464020833337</v>
      </c>
      <c r="D292" s="37" t="s">
        <v>478</v>
      </c>
      <c r="E292" s="51">
        <v>358</v>
      </c>
      <c r="F292" s="38">
        <v>0</v>
      </c>
      <c r="G292" s="39" t="s">
        <v>461</v>
      </c>
      <c r="H292" s="40" t="s">
        <v>639</v>
      </c>
      <c r="I292" s="36"/>
      <c r="J292" s="41">
        <v>1.04</v>
      </c>
      <c r="K292" s="41">
        <f t="shared" si="20"/>
        <v>0</v>
      </c>
      <c r="L292" s="42"/>
    </row>
    <row r="293" spans="1:12" ht="30" customHeight="1" x14ac:dyDescent="0.2">
      <c r="A293" s="34" t="s">
        <v>458</v>
      </c>
      <c r="B293" s="35" t="s">
        <v>457</v>
      </c>
      <c r="C293" s="36">
        <f t="shared" ca="1" si="19"/>
        <v>42118.464020833337</v>
      </c>
      <c r="D293" s="37" t="s">
        <v>478</v>
      </c>
      <c r="E293" s="51">
        <v>63</v>
      </c>
      <c r="F293" s="38">
        <v>0</v>
      </c>
      <c r="G293" s="39" t="s">
        <v>461</v>
      </c>
      <c r="H293" s="40" t="s">
        <v>534</v>
      </c>
      <c r="I293" s="36"/>
      <c r="J293" s="41">
        <v>1.26</v>
      </c>
      <c r="K293" s="41">
        <f t="shared" si="20"/>
        <v>0</v>
      </c>
      <c r="L293" s="42"/>
    </row>
    <row r="294" spans="1:12" ht="30" customHeight="1" x14ac:dyDescent="0.2">
      <c r="A294" s="12" t="s">
        <v>458</v>
      </c>
      <c r="B294" s="13" t="s">
        <v>457</v>
      </c>
      <c r="C294" s="14">
        <f t="shared" ca="1" si="19"/>
        <v>42118.464020833337</v>
      </c>
      <c r="D294" s="15" t="s">
        <v>478</v>
      </c>
      <c r="E294" s="52">
        <v>1168</v>
      </c>
      <c r="F294" s="16">
        <v>0</v>
      </c>
      <c r="G294" s="17" t="s">
        <v>461</v>
      </c>
      <c r="H294" s="18" t="s">
        <v>247</v>
      </c>
      <c r="I294" s="14"/>
      <c r="J294" s="19">
        <v>14.08</v>
      </c>
      <c r="K294" s="19">
        <f t="shared" si="20"/>
        <v>0</v>
      </c>
      <c r="L294" s="20"/>
    </row>
    <row r="295" spans="1:12" ht="30" customHeight="1" x14ac:dyDescent="0.2">
      <c r="A295" s="12" t="s">
        <v>458</v>
      </c>
      <c r="B295" s="13"/>
      <c r="C295" s="14">
        <f t="shared" ca="1" si="19"/>
        <v>42118.464020833337</v>
      </c>
      <c r="D295" s="15" t="s">
        <v>478</v>
      </c>
      <c r="E295" s="52">
        <v>1857</v>
      </c>
      <c r="F295" s="16">
        <v>0</v>
      </c>
      <c r="G295" s="17" t="s">
        <v>461</v>
      </c>
      <c r="H295" s="18" t="s">
        <v>394</v>
      </c>
      <c r="I295" s="14"/>
      <c r="J295" s="19">
        <v>8.0399999999999991</v>
      </c>
      <c r="K295" s="19">
        <f t="shared" si="20"/>
        <v>0</v>
      </c>
      <c r="L295" s="44"/>
    </row>
    <row r="296" spans="1:12" ht="30" customHeight="1" x14ac:dyDescent="0.2">
      <c r="A296" s="12" t="s">
        <v>458</v>
      </c>
      <c r="B296" s="13" t="s">
        <v>457</v>
      </c>
      <c r="C296" s="14">
        <f t="shared" ca="1" si="19"/>
        <v>42118.464020833337</v>
      </c>
      <c r="D296" s="15" t="s">
        <v>478</v>
      </c>
      <c r="E296" s="52">
        <v>598</v>
      </c>
      <c r="F296" s="16">
        <v>0</v>
      </c>
      <c r="G296" s="17" t="s">
        <v>461</v>
      </c>
      <c r="H296" s="18" t="s">
        <v>51</v>
      </c>
      <c r="I296" s="14"/>
      <c r="J296" s="19">
        <v>53.41</v>
      </c>
      <c r="K296" s="19">
        <f t="shared" si="20"/>
        <v>0</v>
      </c>
      <c r="L296" s="20"/>
    </row>
    <row r="297" spans="1:12" ht="30" customHeight="1" x14ac:dyDescent="0.2">
      <c r="A297" s="34" t="s">
        <v>458</v>
      </c>
      <c r="B297" s="35" t="s">
        <v>457</v>
      </c>
      <c r="C297" s="36">
        <f t="shared" ca="1" si="19"/>
        <v>42118.464020833337</v>
      </c>
      <c r="D297" s="37" t="s">
        <v>478</v>
      </c>
      <c r="E297" s="51">
        <v>294</v>
      </c>
      <c r="F297" s="38">
        <v>0</v>
      </c>
      <c r="G297" s="39" t="s">
        <v>461</v>
      </c>
      <c r="H297" s="40" t="s">
        <v>616</v>
      </c>
      <c r="I297" s="36"/>
      <c r="J297" s="41">
        <v>17.32</v>
      </c>
      <c r="K297" s="41">
        <f t="shared" si="20"/>
        <v>0</v>
      </c>
      <c r="L297" s="42"/>
    </row>
    <row r="298" spans="1:12" ht="30" customHeight="1" x14ac:dyDescent="0.2">
      <c r="A298" s="12" t="s">
        <v>458</v>
      </c>
      <c r="B298" s="13"/>
      <c r="C298" s="14">
        <f t="shared" ca="1" si="19"/>
        <v>42118.464020833337</v>
      </c>
      <c r="D298" s="15" t="s">
        <v>478</v>
      </c>
      <c r="E298" s="52">
        <v>1557</v>
      </c>
      <c r="F298" s="16">
        <v>0</v>
      </c>
      <c r="G298" s="17" t="s">
        <v>461</v>
      </c>
      <c r="H298" s="18" t="s">
        <v>377</v>
      </c>
      <c r="I298" s="14"/>
      <c r="J298" s="19">
        <v>16.739999999999998</v>
      </c>
      <c r="K298" s="19">
        <f t="shared" si="20"/>
        <v>0</v>
      </c>
      <c r="L298" s="44"/>
    </row>
    <row r="299" spans="1:12" ht="30" customHeight="1" x14ac:dyDescent="0.2">
      <c r="A299" s="12" t="s">
        <v>458</v>
      </c>
      <c r="B299" s="13" t="s">
        <v>457</v>
      </c>
      <c r="C299" s="14">
        <f t="shared" ca="1" si="19"/>
        <v>42118.464020833337</v>
      </c>
      <c r="D299" s="15" t="s">
        <v>478</v>
      </c>
      <c r="E299" s="52">
        <v>1086</v>
      </c>
      <c r="F299" s="16">
        <v>0</v>
      </c>
      <c r="G299" s="17" t="s">
        <v>461</v>
      </c>
      <c r="H299" s="18" t="s">
        <v>219</v>
      </c>
      <c r="I299" s="14"/>
      <c r="J299" s="19">
        <v>28.18</v>
      </c>
      <c r="K299" s="19">
        <f t="shared" si="20"/>
        <v>0</v>
      </c>
      <c r="L299" s="20"/>
    </row>
    <row r="300" spans="1:12" ht="30" customHeight="1" x14ac:dyDescent="0.2">
      <c r="A300" s="12" t="s">
        <v>458</v>
      </c>
      <c r="B300" s="13" t="s">
        <v>457</v>
      </c>
      <c r="C300" s="14">
        <f t="shared" ca="1" si="19"/>
        <v>42118.464020833337</v>
      </c>
      <c r="D300" s="15" t="s">
        <v>478</v>
      </c>
      <c r="E300" s="52">
        <v>667</v>
      </c>
      <c r="F300" s="16">
        <v>0</v>
      </c>
      <c r="G300" s="17" t="s">
        <v>461</v>
      </c>
      <c r="H300" s="18" t="s">
        <v>84</v>
      </c>
      <c r="I300" s="14"/>
      <c r="J300" s="19">
        <v>48.37</v>
      </c>
      <c r="K300" s="19">
        <f t="shared" si="20"/>
        <v>0</v>
      </c>
      <c r="L300" s="20"/>
    </row>
    <row r="301" spans="1:12" ht="30" customHeight="1" x14ac:dyDescent="0.2">
      <c r="A301" s="12" t="s">
        <v>458</v>
      </c>
      <c r="B301" s="13" t="s">
        <v>457</v>
      </c>
      <c r="C301" s="14">
        <f t="shared" ca="1" si="19"/>
        <v>42118.464020833337</v>
      </c>
      <c r="D301" s="15" t="s">
        <v>478</v>
      </c>
      <c r="E301" s="52">
        <v>713</v>
      </c>
      <c r="F301" s="16">
        <v>0</v>
      </c>
      <c r="G301" s="17" t="s">
        <v>461</v>
      </c>
      <c r="H301" s="18" t="s">
        <v>103</v>
      </c>
      <c r="I301" s="14"/>
      <c r="J301" s="19">
        <v>16.46</v>
      </c>
      <c r="K301" s="19">
        <f t="shared" si="20"/>
        <v>0</v>
      </c>
      <c r="L301" s="20"/>
    </row>
    <row r="302" spans="1:12" ht="30" customHeight="1" x14ac:dyDescent="0.2">
      <c r="A302" s="12" t="s">
        <v>458</v>
      </c>
      <c r="B302" s="13" t="s">
        <v>457</v>
      </c>
      <c r="C302" s="14">
        <f t="shared" ca="1" si="19"/>
        <v>42118.464020833337</v>
      </c>
      <c r="D302" s="15" t="s">
        <v>478</v>
      </c>
      <c r="E302" s="52">
        <v>759</v>
      </c>
      <c r="F302" s="16">
        <v>0</v>
      </c>
      <c r="G302" s="17" t="s">
        <v>461</v>
      </c>
      <c r="H302" s="18" t="s">
        <v>121</v>
      </c>
      <c r="I302" s="14"/>
      <c r="J302" s="19">
        <v>675.35</v>
      </c>
      <c r="K302" s="19">
        <f t="shared" si="20"/>
        <v>0</v>
      </c>
      <c r="L302" s="20"/>
    </row>
    <row r="303" spans="1:12" s="64" customFormat="1" ht="30" customHeight="1" x14ac:dyDescent="0.2">
      <c r="A303" s="12" t="s">
        <v>458</v>
      </c>
      <c r="B303" s="13"/>
      <c r="C303" s="14">
        <f t="shared" ca="1" si="19"/>
        <v>42118.464020833337</v>
      </c>
      <c r="D303" s="15" t="s">
        <v>478</v>
      </c>
      <c r="E303" s="52">
        <v>6139</v>
      </c>
      <c r="F303" s="16">
        <v>0</v>
      </c>
      <c r="G303" s="17" t="s">
        <v>461</v>
      </c>
      <c r="H303" s="18" t="s">
        <v>354</v>
      </c>
      <c r="I303" s="14"/>
      <c r="J303" s="19">
        <v>44.12</v>
      </c>
      <c r="K303" s="19">
        <f t="shared" si="20"/>
        <v>0</v>
      </c>
      <c r="L303" s="44"/>
    </row>
    <row r="304" spans="1:12" ht="30" customHeight="1" x14ac:dyDescent="0.2">
      <c r="A304" s="12" t="s">
        <v>458</v>
      </c>
      <c r="B304" s="13"/>
      <c r="C304" s="14">
        <f t="shared" ca="1" si="19"/>
        <v>42118.464020833337</v>
      </c>
      <c r="D304" s="15" t="s">
        <v>478</v>
      </c>
      <c r="E304" s="52">
        <v>6187</v>
      </c>
      <c r="F304" s="16">
        <v>0</v>
      </c>
      <c r="G304" s="17" t="s">
        <v>461</v>
      </c>
      <c r="H304" s="18" t="s">
        <v>357</v>
      </c>
      <c r="I304" s="14"/>
      <c r="J304" s="19">
        <v>142.5</v>
      </c>
      <c r="K304" s="19">
        <f t="shared" si="20"/>
        <v>0</v>
      </c>
      <c r="L304" s="44"/>
    </row>
    <row r="305" spans="1:12" ht="30" customHeight="1" x14ac:dyDescent="0.2">
      <c r="A305" s="34" t="s">
        <v>458</v>
      </c>
      <c r="B305" s="35" t="s">
        <v>457</v>
      </c>
      <c r="C305" s="36">
        <f t="shared" ca="1" si="19"/>
        <v>42118.464020833337</v>
      </c>
      <c r="D305" s="37" t="s">
        <v>478</v>
      </c>
      <c r="E305" s="51">
        <v>109</v>
      </c>
      <c r="F305" s="38">
        <v>0</v>
      </c>
      <c r="G305" s="39" t="s">
        <v>461</v>
      </c>
      <c r="H305" s="43" t="s">
        <v>547</v>
      </c>
      <c r="I305" s="36"/>
      <c r="J305" s="41">
        <v>33.11</v>
      </c>
      <c r="K305" s="41">
        <f t="shared" si="20"/>
        <v>0</v>
      </c>
      <c r="L305" s="42"/>
    </row>
    <row r="306" spans="1:12" ht="30" customHeight="1" x14ac:dyDescent="0.2">
      <c r="A306" s="12" t="s">
        <v>458</v>
      </c>
      <c r="B306" s="13"/>
      <c r="C306" s="14">
        <f t="shared" ca="1" si="19"/>
        <v>42118.464020833337</v>
      </c>
      <c r="D306" s="15" t="s">
        <v>478</v>
      </c>
      <c r="E306" s="52">
        <v>2314</v>
      </c>
      <c r="F306" s="16">
        <v>0</v>
      </c>
      <c r="G306" s="17" t="s">
        <v>461</v>
      </c>
      <c r="H306" s="18" t="s">
        <v>421</v>
      </c>
      <c r="I306" s="14"/>
      <c r="J306" s="19">
        <v>707.45</v>
      </c>
      <c r="K306" s="19">
        <f t="shared" si="20"/>
        <v>0</v>
      </c>
      <c r="L306" s="44"/>
    </row>
    <row r="307" spans="1:12" ht="30" customHeight="1" x14ac:dyDescent="0.2">
      <c r="A307" s="12" t="s">
        <v>458</v>
      </c>
      <c r="B307" s="13"/>
      <c r="C307" s="14">
        <f t="shared" ca="1" si="19"/>
        <v>42118.464020833337</v>
      </c>
      <c r="D307" s="15" t="s">
        <v>478</v>
      </c>
      <c r="E307" s="52">
        <v>2315</v>
      </c>
      <c r="F307" s="16">
        <v>0</v>
      </c>
      <c r="G307" s="17" t="s">
        <v>461</v>
      </c>
      <c r="H307" s="18" t="s">
        <v>422</v>
      </c>
      <c r="I307" s="14"/>
      <c r="J307" s="19">
        <v>726.42</v>
      </c>
      <c r="K307" s="19">
        <f t="shared" si="20"/>
        <v>0</v>
      </c>
      <c r="L307" s="44"/>
    </row>
    <row r="308" spans="1:12" ht="30" customHeight="1" x14ac:dyDescent="0.2">
      <c r="A308" s="12" t="s">
        <v>458</v>
      </c>
      <c r="B308" s="13" t="s">
        <v>457</v>
      </c>
      <c r="C308" s="14">
        <f t="shared" ca="1" si="19"/>
        <v>42118.464020833337</v>
      </c>
      <c r="D308" s="15" t="s">
        <v>478</v>
      </c>
      <c r="E308" s="52">
        <v>1039</v>
      </c>
      <c r="F308" s="16">
        <v>0</v>
      </c>
      <c r="G308" s="17" t="s">
        <v>468</v>
      </c>
      <c r="H308" s="18" t="s">
        <v>198</v>
      </c>
      <c r="I308" s="14"/>
      <c r="J308" s="19">
        <v>5.97</v>
      </c>
      <c r="K308" s="19">
        <f t="shared" si="20"/>
        <v>0</v>
      </c>
      <c r="L308" s="20"/>
    </row>
    <row r="309" spans="1:12" s="86" customFormat="1" ht="30" customHeight="1" x14ac:dyDescent="0.2">
      <c r="A309" s="12" t="s">
        <v>458</v>
      </c>
      <c r="B309" s="13"/>
      <c r="C309" s="14">
        <f t="shared" ref="C309:C333" ca="1" si="21">NOW()</f>
        <v>42118.464020833337</v>
      </c>
      <c r="D309" s="15" t="s">
        <v>478</v>
      </c>
      <c r="E309" s="52">
        <v>1396</v>
      </c>
      <c r="F309" s="16">
        <v>0</v>
      </c>
      <c r="G309" s="17" t="s">
        <v>461</v>
      </c>
      <c r="H309" s="18" t="s">
        <v>297</v>
      </c>
      <c r="I309" s="14"/>
      <c r="J309" s="19">
        <v>28.79</v>
      </c>
      <c r="K309" s="19">
        <f t="shared" ref="K309:K333" si="22">SUM(F309*J309)</f>
        <v>0</v>
      </c>
      <c r="L309" s="44"/>
    </row>
    <row r="310" spans="1:12" ht="30" customHeight="1" x14ac:dyDescent="0.2">
      <c r="A310" s="12" t="s">
        <v>458</v>
      </c>
      <c r="B310" s="13" t="s">
        <v>457</v>
      </c>
      <c r="C310" s="14">
        <f t="shared" ca="1" si="21"/>
        <v>42118.464020833337</v>
      </c>
      <c r="D310" s="15" t="s">
        <v>478</v>
      </c>
      <c r="E310" s="52">
        <v>1034</v>
      </c>
      <c r="F310" s="16">
        <v>0</v>
      </c>
      <c r="G310" s="17" t="s">
        <v>461</v>
      </c>
      <c r="H310" s="18" t="s">
        <v>195</v>
      </c>
      <c r="I310" s="14"/>
      <c r="J310" s="19">
        <v>26.71</v>
      </c>
      <c r="K310" s="19">
        <f t="shared" si="22"/>
        <v>0</v>
      </c>
      <c r="L310" s="20"/>
    </row>
    <row r="311" spans="1:12" s="86" customFormat="1" ht="30" customHeight="1" x14ac:dyDescent="0.2">
      <c r="A311" s="34" t="s">
        <v>458</v>
      </c>
      <c r="B311" s="35" t="s">
        <v>457</v>
      </c>
      <c r="C311" s="36">
        <f t="shared" ca="1" si="21"/>
        <v>42118.464020833337</v>
      </c>
      <c r="D311" s="37" t="s">
        <v>478</v>
      </c>
      <c r="E311" s="51">
        <v>243</v>
      </c>
      <c r="F311" s="38">
        <v>0</v>
      </c>
      <c r="G311" s="39" t="s">
        <v>461</v>
      </c>
      <c r="H311" s="43" t="s">
        <v>594</v>
      </c>
      <c r="I311" s="36"/>
      <c r="J311" s="41">
        <v>2245</v>
      </c>
      <c r="K311" s="41">
        <f t="shared" si="22"/>
        <v>0</v>
      </c>
      <c r="L311" s="42"/>
    </row>
    <row r="312" spans="1:12" ht="30" customHeight="1" x14ac:dyDescent="0.2">
      <c r="A312" s="34" t="s">
        <v>458</v>
      </c>
      <c r="B312" s="35" t="s">
        <v>457</v>
      </c>
      <c r="C312" s="36">
        <f t="shared" ca="1" si="21"/>
        <v>42118.464020833337</v>
      </c>
      <c r="D312" s="37" t="s">
        <v>478</v>
      </c>
      <c r="E312" s="51">
        <v>114</v>
      </c>
      <c r="F312" s="38">
        <v>0</v>
      </c>
      <c r="G312" s="39" t="s">
        <v>470</v>
      </c>
      <c r="H312" s="43" t="s">
        <v>549</v>
      </c>
      <c r="I312" s="36"/>
      <c r="J312" s="41">
        <v>30.99</v>
      </c>
      <c r="K312" s="41">
        <f t="shared" si="22"/>
        <v>0</v>
      </c>
      <c r="L312" s="42"/>
    </row>
    <row r="313" spans="1:12" ht="30" customHeight="1" x14ac:dyDescent="0.2">
      <c r="A313" s="34" t="s">
        <v>458</v>
      </c>
      <c r="B313" s="35" t="s">
        <v>457</v>
      </c>
      <c r="C313" s="36">
        <f t="shared" ca="1" si="21"/>
        <v>42118.464020833337</v>
      </c>
      <c r="D313" s="37" t="s">
        <v>478</v>
      </c>
      <c r="E313" s="51">
        <v>115</v>
      </c>
      <c r="F313" s="38">
        <v>0</v>
      </c>
      <c r="G313" s="39" t="s">
        <v>470</v>
      </c>
      <c r="H313" s="43" t="s">
        <v>550</v>
      </c>
      <c r="I313" s="36"/>
      <c r="J313" s="41">
        <v>145.32</v>
      </c>
      <c r="K313" s="41">
        <f t="shared" si="22"/>
        <v>0</v>
      </c>
      <c r="L313" s="42"/>
    </row>
    <row r="314" spans="1:12" ht="30" customHeight="1" x14ac:dyDescent="0.2">
      <c r="A314" s="65" t="s">
        <v>458</v>
      </c>
      <c r="B314" s="66" t="s">
        <v>457</v>
      </c>
      <c r="C314" s="67">
        <f t="shared" ca="1" si="21"/>
        <v>42118.464020833337</v>
      </c>
      <c r="D314" s="68" t="s">
        <v>478</v>
      </c>
      <c r="E314" s="69">
        <v>633</v>
      </c>
      <c r="F314" s="70">
        <v>0</v>
      </c>
      <c r="G314" s="71" t="s">
        <v>461</v>
      </c>
      <c r="H314" s="72" t="s">
        <v>66</v>
      </c>
      <c r="I314" s="67"/>
      <c r="J314" s="73">
        <v>3614.82</v>
      </c>
      <c r="K314" s="73">
        <f t="shared" si="22"/>
        <v>0</v>
      </c>
      <c r="L314" s="74"/>
    </row>
    <row r="315" spans="1:12" ht="30" customHeight="1" x14ac:dyDescent="0.2">
      <c r="A315" s="12" t="s">
        <v>458</v>
      </c>
      <c r="B315" s="13" t="s">
        <v>457</v>
      </c>
      <c r="C315" s="14">
        <f t="shared" ca="1" si="21"/>
        <v>42118.464020833337</v>
      </c>
      <c r="D315" s="15" t="s">
        <v>478</v>
      </c>
      <c r="E315" s="52">
        <v>666</v>
      </c>
      <c r="F315" s="16">
        <v>0</v>
      </c>
      <c r="G315" s="17" t="s">
        <v>461</v>
      </c>
      <c r="H315" s="18" t="s">
        <v>83</v>
      </c>
      <c r="I315" s="14"/>
      <c r="J315" s="19">
        <v>28.77</v>
      </c>
      <c r="K315" s="19">
        <f t="shared" si="22"/>
        <v>0</v>
      </c>
      <c r="L315" s="20"/>
    </row>
    <row r="316" spans="1:12" ht="30" customHeight="1" x14ac:dyDescent="0.2">
      <c r="A316" s="12" t="s">
        <v>458</v>
      </c>
      <c r="B316" s="13" t="s">
        <v>457</v>
      </c>
      <c r="C316" s="14">
        <f t="shared" ca="1" si="21"/>
        <v>42118.464020833337</v>
      </c>
      <c r="D316" s="15" t="s">
        <v>478</v>
      </c>
      <c r="E316" s="52">
        <v>1220</v>
      </c>
      <c r="F316" s="16">
        <v>0</v>
      </c>
      <c r="G316" s="17" t="s">
        <v>470</v>
      </c>
      <c r="H316" s="18" t="s">
        <v>261</v>
      </c>
      <c r="I316" s="14"/>
      <c r="J316" s="19">
        <v>276.70999999999998</v>
      </c>
      <c r="K316" s="19">
        <f t="shared" si="22"/>
        <v>0</v>
      </c>
      <c r="L316" s="20"/>
    </row>
    <row r="317" spans="1:12" ht="30" customHeight="1" x14ac:dyDescent="0.2">
      <c r="A317" s="12" t="s">
        <v>458</v>
      </c>
      <c r="B317" s="13" t="s">
        <v>457</v>
      </c>
      <c r="C317" s="14">
        <f t="shared" ca="1" si="21"/>
        <v>42118.464020833337</v>
      </c>
      <c r="D317" s="15" t="s">
        <v>478</v>
      </c>
      <c r="E317" s="52">
        <v>966</v>
      </c>
      <c r="F317" s="16">
        <v>0</v>
      </c>
      <c r="G317" s="17" t="s">
        <v>470</v>
      </c>
      <c r="H317" s="18" t="s">
        <v>185</v>
      </c>
      <c r="I317" s="14"/>
      <c r="J317" s="19">
        <v>88.01</v>
      </c>
      <c r="K317" s="19">
        <f t="shared" si="22"/>
        <v>0</v>
      </c>
      <c r="L317" s="20"/>
    </row>
    <row r="318" spans="1:12" ht="30" customHeight="1" x14ac:dyDescent="0.2">
      <c r="A318" s="12" t="s">
        <v>458</v>
      </c>
      <c r="B318" s="13" t="s">
        <v>457</v>
      </c>
      <c r="C318" s="14">
        <f t="shared" ca="1" si="21"/>
        <v>42118.464020833337</v>
      </c>
      <c r="D318" s="15" t="s">
        <v>478</v>
      </c>
      <c r="E318" s="52">
        <v>967</v>
      </c>
      <c r="F318" s="16">
        <v>0</v>
      </c>
      <c r="G318" s="17" t="s">
        <v>470</v>
      </c>
      <c r="H318" s="18" t="s">
        <v>186</v>
      </c>
      <c r="I318" s="14"/>
      <c r="J318" s="19">
        <v>92.58</v>
      </c>
      <c r="K318" s="19">
        <f t="shared" si="22"/>
        <v>0</v>
      </c>
      <c r="L318" s="20"/>
    </row>
    <row r="319" spans="1:12" ht="30" customHeight="1" x14ac:dyDescent="0.2">
      <c r="A319" s="12" t="s">
        <v>458</v>
      </c>
      <c r="B319" s="13" t="s">
        <v>457</v>
      </c>
      <c r="C319" s="14">
        <f t="shared" ca="1" si="21"/>
        <v>42118.464020833337</v>
      </c>
      <c r="D319" s="15" t="s">
        <v>478</v>
      </c>
      <c r="E319" s="52">
        <v>1016</v>
      </c>
      <c r="F319" s="16">
        <v>0</v>
      </c>
      <c r="G319" s="17" t="s">
        <v>470</v>
      </c>
      <c r="H319" s="18" t="s">
        <v>191</v>
      </c>
      <c r="I319" s="14"/>
      <c r="J319" s="19">
        <v>30.54</v>
      </c>
      <c r="K319" s="19">
        <f t="shared" si="22"/>
        <v>0</v>
      </c>
      <c r="L319" s="20"/>
    </row>
    <row r="320" spans="1:12" ht="30" customHeight="1" x14ac:dyDescent="0.2">
      <c r="A320" s="12" t="s">
        <v>458</v>
      </c>
      <c r="B320" s="13"/>
      <c r="C320" s="14">
        <f t="shared" ca="1" si="21"/>
        <v>42118.464020833337</v>
      </c>
      <c r="D320" s="15" t="s">
        <v>478</v>
      </c>
      <c r="E320" s="52">
        <v>1808</v>
      </c>
      <c r="F320" s="16">
        <v>0</v>
      </c>
      <c r="G320" s="17" t="s">
        <v>470</v>
      </c>
      <c r="H320" s="18" t="s">
        <v>385</v>
      </c>
      <c r="I320" s="14"/>
      <c r="J320" s="19">
        <v>125.76</v>
      </c>
      <c r="K320" s="19">
        <f t="shared" si="22"/>
        <v>0</v>
      </c>
      <c r="L320" s="44"/>
    </row>
    <row r="321" spans="1:12" ht="30" customHeight="1" x14ac:dyDescent="0.2">
      <c r="A321" s="12" t="s">
        <v>458</v>
      </c>
      <c r="B321" s="13" t="s">
        <v>457</v>
      </c>
      <c r="C321" s="14">
        <f t="shared" ca="1" si="21"/>
        <v>42118.464020833337</v>
      </c>
      <c r="D321" s="15" t="s">
        <v>478</v>
      </c>
      <c r="E321" s="52">
        <v>914</v>
      </c>
      <c r="F321" s="16">
        <v>0</v>
      </c>
      <c r="G321" s="17" t="s">
        <v>470</v>
      </c>
      <c r="H321" s="18" t="s">
        <v>170</v>
      </c>
      <c r="I321" s="14"/>
      <c r="J321" s="19">
        <v>42.41</v>
      </c>
      <c r="K321" s="19">
        <f t="shared" si="22"/>
        <v>0</v>
      </c>
      <c r="L321" s="20"/>
    </row>
    <row r="322" spans="1:12" s="98" customFormat="1" ht="30" customHeight="1" x14ac:dyDescent="0.2">
      <c r="A322" s="12" t="s">
        <v>458</v>
      </c>
      <c r="B322" s="13" t="s">
        <v>457</v>
      </c>
      <c r="C322" s="14">
        <f t="shared" ca="1" si="21"/>
        <v>42118.464020833337</v>
      </c>
      <c r="D322" s="15" t="s">
        <v>478</v>
      </c>
      <c r="E322" s="52">
        <v>1238</v>
      </c>
      <c r="F322" s="16">
        <v>0</v>
      </c>
      <c r="G322" s="17" t="s">
        <v>470</v>
      </c>
      <c r="H322" s="18" t="s">
        <v>267</v>
      </c>
      <c r="I322" s="14"/>
      <c r="J322" s="19">
        <v>124.02</v>
      </c>
      <c r="K322" s="19">
        <f t="shared" si="22"/>
        <v>0</v>
      </c>
      <c r="L322" s="20"/>
    </row>
    <row r="323" spans="1:12" ht="30" customHeight="1" x14ac:dyDescent="0.2">
      <c r="A323" s="12" t="s">
        <v>458</v>
      </c>
      <c r="B323" s="13" t="s">
        <v>457</v>
      </c>
      <c r="C323" s="14">
        <f t="shared" ca="1" si="21"/>
        <v>42118.464020833337</v>
      </c>
      <c r="D323" s="15" t="s">
        <v>478</v>
      </c>
      <c r="E323" s="52">
        <v>1239</v>
      </c>
      <c r="F323" s="16">
        <v>0</v>
      </c>
      <c r="G323" s="17" t="s">
        <v>470</v>
      </c>
      <c r="H323" s="18" t="s">
        <v>499</v>
      </c>
      <c r="I323" s="14"/>
      <c r="J323" s="19">
        <v>154.38</v>
      </c>
      <c r="K323" s="19">
        <f t="shared" si="22"/>
        <v>0</v>
      </c>
      <c r="L323" s="20"/>
    </row>
    <row r="324" spans="1:12" ht="30" customHeight="1" x14ac:dyDescent="0.2">
      <c r="A324" s="12" t="s">
        <v>458</v>
      </c>
      <c r="B324" s="13" t="s">
        <v>457</v>
      </c>
      <c r="C324" s="14">
        <f t="shared" ca="1" si="21"/>
        <v>42118.464020833337</v>
      </c>
      <c r="D324" s="15" t="s">
        <v>478</v>
      </c>
      <c r="E324" s="52">
        <v>932</v>
      </c>
      <c r="F324" s="16">
        <v>0</v>
      </c>
      <c r="G324" s="17" t="s">
        <v>470</v>
      </c>
      <c r="H324" s="18" t="s">
        <v>178</v>
      </c>
      <c r="I324" s="14"/>
      <c r="J324" s="19">
        <v>133.44</v>
      </c>
      <c r="K324" s="19">
        <f t="shared" si="22"/>
        <v>0</v>
      </c>
      <c r="L324" s="20"/>
    </row>
    <row r="325" spans="1:12" ht="30" customHeight="1" x14ac:dyDescent="0.2">
      <c r="A325" s="12" t="s">
        <v>458</v>
      </c>
      <c r="B325" s="13" t="s">
        <v>457</v>
      </c>
      <c r="C325" s="14">
        <f t="shared" ca="1" si="21"/>
        <v>42118.464020833337</v>
      </c>
      <c r="D325" s="15" t="s">
        <v>478</v>
      </c>
      <c r="E325" s="52">
        <v>933</v>
      </c>
      <c r="F325" s="16">
        <v>0</v>
      </c>
      <c r="G325" s="17" t="s">
        <v>470</v>
      </c>
      <c r="H325" s="18" t="s">
        <v>179</v>
      </c>
      <c r="I325" s="14"/>
      <c r="J325" s="19">
        <v>170.17</v>
      </c>
      <c r="K325" s="19">
        <f t="shared" si="22"/>
        <v>0</v>
      </c>
      <c r="L325" s="20"/>
    </row>
    <row r="326" spans="1:12" ht="30" customHeight="1" x14ac:dyDescent="0.2">
      <c r="A326" s="34" t="s">
        <v>458</v>
      </c>
      <c r="B326" s="35" t="s">
        <v>457</v>
      </c>
      <c r="C326" s="36">
        <f t="shared" ca="1" si="21"/>
        <v>42118.464020833337</v>
      </c>
      <c r="D326" s="37" t="s">
        <v>478</v>
      </c>
      <c r="E326" s="51">
        <v>478</v>
      </c>
      <c r="F326" s="38">
        <v>0</v>
      </c>
      <c r="G326" s="39" t="s">
        <v>461</v>
      </c>
      <c r="H326" s="40" t="s">
        <v>694</v>
      </c>
      <c r="I326" s="36"/>
      <c r="J326" s="41">
        <v>3.74</v>
      </c>
      <c r="K326" s="41">
        <f t="shared" si="22"/>
        <v>0</v>
      </c>
      <c r="L326" s="42"/>
    </row>
    <row r="327" spans="1:12" ht="30" customHeight="1" x14ac:dyDescent="0.2">
      <c r="A327" s="34" t="s">
        <v>458</v>
      </c>
      <c r="B327" s="35" t="s">
        <v>457</v>
      </c>
      <c r="C327" s="36">
        <f t="shared" ca="1" si="21"/>
        <v>42118.464020833337</v>
      </c>
      <c r="D327" s="37" t="s">
        <v>478</v>
      </c>
      <c r="E327" s="51">
        <v>416</v>
      </c>
      <c r="F327" s="38">
        <v>0</v>
      </c>
      <c r="G327" s="39" t="s">
        <v>461</v>
      </c>
      <c r="H327" s="40" t="s">
        <v>662</v>
      </c>
      <c r="I327" s="36"/>
      <c r="J327" s="41">
        <v>7.14</v>
      </c>
      <c r="K327" s="41">
        <f t="shared" si="22"/>
        <v>0</v>
      </c>
      <c r="L327" s="42"/>
    </row>
    <row r="328" spans="1:12" ht="30" customHeight="1" x14ac:dyDescent="0.2">
      <c r="A328" s="12" t="s">
        <v>458</v>
      </c>
      <c r="B328" s="13"/>
      <c r="C328" s="14">
        <f t="shared" ca="1" si="21"/>
        <v>42118.464020833337</v>
      </c>
      <c r="D328" s="15" t="s">
        <v>478</v>
      </c>
      <c r="E328" s="52">
        <v>2235</v>
      </c>
      <c r="F328" s="16">
        <v>0</v>
      </c>
      <c r="G328" s="17" t="s">
        <v>461</v>
      </c>
      <c r="H328" s="18" t="s">
        <v>420</v>
      </c>
      <c r="I328" s="14"/>
      <c r="J328" s="19">
        <v>5.43</v>
      </c>
      <c r="K328" s="19">
        <f t="shared" si="22"/>
        <v>0</v>
      </c>
      <c r="L328" s="44"/>
    </row>
    <row r="329" spans="1:12" ht="30" customHeight="1" x14ac:dyDescent="0.2">
      <c r="A329" s="12" t="s">
        <v>458</v>
      </c>
      <c r="B329" s="13" t="s">
        <v>457</v>
      </c>
      <c r="C329" s="14">
        <f t="shared" ca="1" si="21"/>
        <v>42118.464020833337</v>
      </c>
      <c r="D329" s="15" t="s">
        <v>478</v>
      </c>
      <c r="E329" s="52">
        <v>623</v>
      </c>
      <c r="F329" s="16">
        <v>0</v>
      </c>
      <c r="G329" s="17" t="s">
        <v>461</v>
      </c>
      <c r="H329" s="18" t="s">
        <v>61</v>
      </c>
      <c r="I329" s="14"/>
      <c r="J329" s="19">
        <v>6.02</v>
      </c>
      <c r="K329" s="19">
        <f t="shared" si="22"/>
        <v>0</v>
      </c>
      <c r="L329" s="20"/>
    </row>
    <row r="330" spans="1:12" ht="30" customHeight="1" x14ac:dyDescent="0.2">
      <c r="A330" s="12" t="s">
        <v>458</v>
      </c>
      <c r="B330" s="13" t="s">
        <v>457</v>
      </c>
      <c r="C330" s="14">
        <f t="shared" ca="1" si="21"/>
        <v>42118.464020833337</v>
      </c>
      <c r="D330" s="15" t="s">
        <v>478</v>
      </c>
      <c r="E330" s="52">
        <v>1135</v>
      </c>
      <c r="F330" s="16">
        <v>0</v>
      </c>
      <c r="G330" s="17" t="s">
        <v>461</v>
      </c>
      <c r="H330" s="18" t="s">
        <v>234</v>
      </c>
      <c r="I330" s="14"/>
      <c r="J330" s="19">
        <v>0.01</v>
      </c>
      <c r="K330" s="19">
        <f t="shared" si="22"/>
        <v>0</v>
      </c>
      <c r="L330" s="20"/>
    </row>
    <row r="331" spans="1:12" ht="30" customHeight="1" x14ac:dyDescent="0.2">
      <c r="A331" s="12" t="s">
        <v>458</v>
      </c>
      <c r="B331" s="13" t="s">
        <v>457</v>
      </c>
      <c r="C331" s="14">
        <f t="shared" ca="1" si="21"/>
        <v>42118.464020833337</v>
      </c>
      <c r="D331" s="15" t="s">
        <v>478</v>
      </c>
      <c r="E331" s="52">
        <v>871</v>
      </c>
      <c r="F331" s="16">
        <v>0</v>
      </c>
      <c r="G331" s="17" t="s">
        <v>461</v>
      </c>
      <c r="H331" s="18" t="s">
        <v>163</v>
      </c>
      <c r="I331" s="14"/>
      <c r="J331" s="19">
        <v>1.4</v>
      </c>
      <c r="K331" s="19">
        <f t="shared" si="22"/>
        <v>0</v>
      </c>
      <c r="L331" s="20"/>
    </row>
    <row r="332" spans="1:12" ht="30" customHeight="1" x14ac:dyDescent="0.2">
      <c r="A332" s="12" t="s">
        <v>458</v>
      </c>
      <c r="B332" s="13" t="s">
        <v>457</v>
      </c>
      <c r="C332" s="14">
        <f t="shared" ca="1" si="21"/>
        <v>42118.464020833337</v>
      </c>
      <c r="D332" s="15" t="s">
        <v>478</v>
      </c>
      <c r="E332" s="52">
        <v>1136</v>
      </c>
      <c r="F332" s="16">
        <v>0</v>
      </c>
      <c r="G332" s="17" t="s">
        <v>461</v>
      </c>
      <c r="H332" s="18" t="s">
        <v>233</v>
      </c>
      <c r="I332" s="14"/>
      <c r="J332" s="19">
        <v>0.01</v>
      </c>
      <c r="K332" s="19">
        <f t="shared" si="22"/>
        <v>0</v>
      </c>
      <c r="L332" s="20"/>
    </row>
    <row r="333" spans="1:12" ht="30" customHeight="1" x14ac:dyDescent="0.2">
      <c r="A333" s="12" t="s">
        <v>458</v>
      </c>
      <c r="B333" s="13" t="s">
        <v>457</v>
      </c>
      <c r="C333" s="14">
        <f t="shared" ca="1" si="21"/>
        <v>42118.464020833337</v>
      </c>
      <c r="D333" s="15" t="s">
        <v>478</v>
      </c>
      <c r="E333" s="52">
        <v>1035</v>
      </c>
      <c r="F333" s="16">
        <v>0</v>
      </c>
      <c r="G333" s="17" t="s">
        <v>461</v>
      </c>
      <c r="H333" s="18" t="s">
        <v>196</v>
      </c>
      <c r="I333" s="14"/>
      <c r="J333" s="19">
        <v>3.69</v>
      </c>
      <c r="K333" s="19">
        <f t="shared" si="22"/>
        <v>0</v>
      </c>
      <c r="L333" s="20"/>
    </row>
    <row r="334" spans="1:12" ht="30" customHeight="1" x14ac:dyDescent="0.2">
      <c r="A334" s="12"/>
      <c r="B334" s="13"/>
      <c r="C334" s="14">
        <v>41387.567084722221</v>
      </c>
      <c r="D334" s="15" t="s">
        <v>478</v>
      </c>
      <c r="E334" s="52">
        <v>2956</v>
      </c>
      <c r="F334" s="16">
        <v>0</v>
      </c>
      <c r="G334" s="17" t="s">
        <v>465</v>
      </c>
      <c r="H334" s="18" t="s">
        <v>775</v>
      </c>
      <c r="I334" s="14"/>
      <c r="J334" s="19">
        <v>157.35</v>
      </c>
      <c r="K334" s="19">
        <v>0</v>
      </c>
      <c r="L334" s="44"/>
    </row>
    <row r="335" spans="1:12" ht="30" customHeight="1" x14ac:dyDescent="0.2">
      <c r="A335" s="12"/>
      <c r="B335" s="13"/>
      <c r="C335" s="14">
        <v>41387.567084722221</v>
      </c>
      <c r="D335" s="15" t="s">
        <v>478</v>
      </c>
      <c r="E335" s="52">
        <v>2957</v>
      </c>
      <c r="F335" s="16">
        <v>0</v>
      </c>
      <c r="G335" s="17" t="s">
        <v>465</v>
      </c>
      <c r="H335" s="18" t="s">
        <v>776</v>
      </c>
      <c r="I335" s="14"/>
      <c r="J335" s="19">
        <v>157.35</v>
      </c>
      <c r="K335" s="19">
        <v>0</v>
      </c>
      <c r="L335" s="44"/>
    </row>
    <row r="336" spans="1:12" ht="30" customHeight="1" x14ac:dyDescent="0.2">
      <c r="A336" s="12" t="s">
        <v>458</v>
      </c>
      <c r="B336" s="13"/>
      <c r="C336" s="14">
        <v>41387.567084722221</v>
      </c>
      <c r="D336" s="15" t="s">
        <v>478</v>
      </c>
      <c r="E336" s="52">
        <v>2945</v>
      </c>
      <c r="F336" s="16">
        <v>0</v>
      </c>
      <c r="G336" s="17" t="s">
        <v>465</v>
      </c>
      <c r="H336" s="18" t="s">
        <v>771</v>
      </c>
      <c r="I336" s="14"/>
      <c r="J336" s="19">
        <v>157.35</v>
      </c>
      <c r="K336" s="19">
        <v>0</v>
      </c>
      <c r="L336" s="44"/>
    </row>
    <row r="337" spans="1:12" ht="30" customHeight="1" x14ac:dyDescent="0.2">
      <c r="A337" s="12"/>
      <c r="B337" s="13"/>
      <c r="C337" s="14">
        <v>41387.567084722221</v>
      </c>
      <c r="D337" s="15" t="s">
        <v>478</v>
      </c>
      <c r="E337" s="52">
        <v>2958</v>
      </c>
      <c r="F337" s="16">
        <v>0</v>
      </c>
      <c r="G337" s="17" t="s">
        <v>465</v>
      </c>
      <c r="H337" s="18" t="s">
        <v>777</v>
      </c>
      <c r="I337" s="14"/>
      <c r="J337" s="19">
        <v>157.35</v>
      </c>
      <c r="K337" s="19">
        <v>0</v>
      </c>
      <c r="L337" s="44"/>
    </row>
    <row r="338" spans="1:12" s="64" customFormat="1" ht="30" customHeight="1" x14ac:dyDescent="0.2">
      <c r="A338" s="12" t="s">
        <v>458</v>
      </c>
      <c r="B338" s="13"/>
      <c r="C338" s="14">
        <v>41387.567084722221</v>
      </c>
      <c r="D338" s="15" t="s">
        <v>478</v>
      </c>
      <c r="E338" s="52">
        <v>2946</v>
      </c>
      <c r="F338" s="16">
        <v>0</v>
      </c>
      <c r="G338" s="17" t="s">
        <v>465</v>
      </c>
      <c r="H338" s="18" t="s">
        <v>772</v>
      </c>
      <c r="I338" s="14"/>
      <c r="J338" s="19">
        <v>157.35</v>
      </c>
      <c r="K338" s="19">
        <v>0</v>
      </c>
      <c r="L338" s="44"/>
    </row>
    <row r="339" spans="1:12" ht="30" customHeight="1" x14ac:dyDescent="0.2">
      <c r="A339" s="12"/>
      <c r="B339" s="13"/>
      <c r="C339" s="14">
        <v>41387.567084722221</v>
      </c>
      <c r="D339" s="15" t="s">
        <v>478</v>
      </c>
      <c r="E339" s="52">
        <v>2947</v>
      </c>
      <c r="F339" s="16">
        <v>0</v>
      </c>
      <c r="G339" s="17" t="s">
        <v>465</v>
      </c>
      <c r="H339" s="18" t="s">
        <v>773</v>
      </c>
      <c r="I339" s="14"/>
      <c r="J339" s="19">
        <v>157.35</v>
      </c>
      <c r="K339" s="19">
        <v>0</v>
      </c>
      <c r="L339" s="44"/>
    </row>
    <row r="340" spans="1:12" ht="30" customHeight="1" x14ac:dyDescent="0.2">
      <c r="A340" s="12"/>
      <c r="B340" s="13"/>
      <c r="C340" s="14">
        <v>41387.567084722221</v>
      </c>
      <c r="D340" s="15" t="s">
        <v>478</v>
      </c>
      <c r="E340" s="52">
        <v>2948</v>
      </c>
      <c r="F340" s="16">
        <v>0</v>
      </c>
      <c r="G340" s="17" t="s">
        <v>465</v>
      </c>
      <c r="H340" s="18" t="s">
        <v>774</v>
      </c>
      <c r="I340" s="14"/>
      <c r="J340" s="19">
        <v>157.35</v>
      </c>
      <c r="K340" s="19">
        <v>0</v>
      </c>
      <c r="L340" s="44"/>
    </row>
    <row r="341" spans="1:12" ht="30" customHeight="1" x14ac:dyDescent="0.2">
      <c r="A341" s="12" t="s">
        <v>458</v>
      </c>
      <c r="B341" s="13"/>
      <c r="C341" s="14">
        <f ca="1">NOW()</f>
        <v>42118.464020833337</v>
      </c>
      <c r="D341" s="15" t="s">
        <v>478</v>
      </c>
      <c r="E341" s="52">
        <v>2800</v>
      </c>
      <c r="F341" s="16">
        <v>0</v>
      </c>
      <c r="G341" s="17" t="s">
        <v>465</v>
      </c>
      <c r="H341" s="18" t="s">
        <v>322</v>
      </c>
      <c r="I341" s="14"/>
      <c r="J341" s="19">
        <v>86.94</v>
      </c>
      <c r="K341" s="19">
        <f>SUM(F341*J341)</f>
        <v>0</v>
      </c>
      <c r="L341" s="44"/>
    </row>
    <row r="342" spans="1:12" ht="30" customHeight="1" x14ac:dyDescent="0.2">
      <c r="A342" s="12" t="s">
        <v>458</v>
      </c>
      <c r="B342" s="13"/>
      <c r="C342" s="14">
        <f ca="1">NOW()</f>
        <v>42118.464020833337</v>
      </c>
      <c r="D342" s="15" t="s">
        <v>478</v>
      </c>
      <c r="E342" s="52">
        <v>2700</v>
      </c>
      <c r="F342" s="16">
        <v>0</v>
      </c>
      <c r="G342" s="17" t="s">
        <v>465</v>
      </c>
      <c r="H342" s="18" t="s">
        <v>443</v>
      </c>
      <c r="I342" s="14"/>
      <c r="J342" s="19">
        <v>86.94</v>
      </c>
      <c r="K342" s="19">
        <f>SUM(F342*J342)</f>
        <v>0</v>
      </c>
      <c r="L342" s="44"/>
    </row>
    <row r="343" spans="1:12" ht="30" customHeight="1" x14ac:dyDescent="0.2">
      <c r="A343" s="12" t="s">
        <v>458</v>
      </c>
      <c r="B343" s="13"/>
      <c r="C343" s="14">
        <v>41387.562250694442</v>
      </c>
      <c r="D343" s="15" t="s">
        <v>478</v>
      </c>
      <c r="E343" s="52">
        <v>2841</v>
      </c>
      <c r="F343" s="16">
        <v>0</v>
      </c>
      <c r="G343" s="17" t="s">
        <v>465</v>
      </c>
      <c r="H343" s="18" t="s">
        <v>753</v>
      </c>
      <c r="I343" s="14"/>
      <c r="J343" s="19">
        <v>86.94</v>
      </c>
      <c r="K343" s="19">
        <v>0</v>
      </c>
      <c r="L343" s="44"/>
    </row>
    <row r="344" spans="1:12" ht="30" customHeight="1" x14ac:dyDescent="0.2">
      <c r="A344" s="12" t="s">
        <v>458</v>
      </c>
      <c r="B344" s="13"/>
      <c r="C344" s="14">
        <v>41387.562250694442</v>
      </c>
      <c r="D344" s="15" t="s">
        <v>478</v>
      </c>
      <c r="E344" s="52">
        <v>2842</v>
      </c>
      <c r="F344" s="16">
        <v>0</v>
      </c>
      <c r="G344" s="17" t="s">
        <v>465</v>
      </c>
      <c r="H344" s="18" t="s">
        <v>753</v>
      </c>
      <c r="I344" s="14"/>
      <c r="J344" s="19">
        <v>86.94</v>
      </c>
      <c r="K344" s="19">
        <v>0</v>
      </c>
      <c r="L344" s="44"/>
    </row>
    <row r="345" spans="1:12" ht="30" customHeight="1" x14ac:dyDescent="0.2">
      <c r="A345" s="12" t="s">
        <v>458</v>
      </c>
      <c r="B345" s="13"/>
      <c r="C345" s="14">
        <v>41387.562250694442</v>
      </c>
      <c r="D345" s="15" t="s">
        <v>478</v>
      </c>
      <c r="E345" s="52">
        <v>2843</v>
      </c>
      <c r="F345" s="16">
        <v>0</v>
      </c>
      <c r="G345" s="17" t="s">
        <v>465</v>
      </c>
      <c r="H345" s="18" t="s">
        <v>753</v>
      </c>
      <c r="I345" s="14"/>
      <c r="J345" s="19">
        <v>86.94</v>
      </c>
      <c r="K345" s="19">
        <v>0</v>
      </c>
      <c r="L345" s="44"/>
    </row>
    <row r="346" spans="1:12" ht="30" customHeight="1" x14ac:dyDescent="0.2">
      <c r="A346" s="12" t="s">
        <v>458</v>
      </c>
      <c r="B346" s="13"/>
      <c r="C346" s="14">
        <f ca="1">NOW()</f>
        <v>42118.464020833337</v>
      </c>
      <c r="D346" s="15" t="s">
        <v>478</v>
      </c>
      <c r="E346" s="52">
        <v>2801</v>
      </c>
      <c r="F346" s="16">
        <v>0</v>
      </c>
      <c r="G346" s="17" t="s">
        <v>465</v>
      </c>
      <c r="H346" s="18" t="s">
        <v>323</v>
      </c>
      <c r="I346" s="14"/>
      <c r="J346" s="19">
        <v>86.94</v>
      </c>
      <c r="K346" s="19">
        <f>SUM(F346*J346)</f>
        <v>0</v>
      </c>
      <c r="L346" s="44"/>
    </row>
    <row r="347" spans="1:12" ht="30" customHeight="1" x14ac:dyDescent="0.2">
      <c r="A347" s="12" t="s">
        <v>458</v>
      </c>
      <c r="B347" s="13"/>
      <c r="C347" s="14">
        <f ca="1">NOW()</f>
        <v>42118.464020833337</v>
      </c>
      <c r="D347" s="15" t="s">
        <v>478</v>
      </c>
      <c r="E347" s="52">
        <v>2701</v>
      </c>
      <c r="F347" s="16">
        <v>0</v>
      </c>
      <c r="G347" s="17" t="s">
        <v>465</v>
      </c>
      <c r="H347" s="18" t="s">
        <v>444</v>
      </c>
      <c r="I347" s="14"/>
      <c r="J347" s="19">
        <v>86.94</v>
      </c>
      <c r="K347" s="19">
        <f>SUM(F347*J347)</f>
        <v>0</v>
      </c>
      <c r="L347" s="44"/>
    </row>
    <row r="348" spans="1:12" ht="30" customHeight="1" x14ac:dyDescent="0.2">
      <c r="A348" s="12" t="s">
        <v>458</v>
      </c>
      <c r="B348" s="13"/>
      <c r="C348" s="14">
        <f ca="1">NOW()</f>
        <v>42118.464020833337</v>
      </c>
      <c r="D348" s="15" t="s">
        <v>478</v>
      </c>
      <c r="E348" s="52">
        <v>2802</v>
      </c>
      <c r="F348" s="16">
        <v>0</v>
      </c>
      <c r="G348" s="17" t="s">
        <v>465</v>
      </c>
      <c r="H348" s="18" t="s">
        <v>324</v>
      </c>
      <c r="I348" s="14"/>
      <c r="J348" s="19">
        <v>86.94</v>
      </c>
      <c r="K348" s="19">
        <f>SUM(F348*J348)</f>
        <v>0</v>
      </c>
      <c r="L348" s="44"/>
    </row>
    <row r="349" spans="1:12" ht="30" customHeight="1" x14ac:dyDescent="0.2">
      <c r="A349" s="12" t="s">
        <v>458</v>
      </c>
      <c r="B349" s="13"/>
      <c r="C349" s="14">
        <f ca="1">NOW()</f>
        <v>42118.464020833337</v>
      </c>
      <c r="D349" s="15" t="s">
        <v>478</v>
      </c>
      <c r="E349" s="52">
        <v>2702</v>
      </c>
      <c r="F349" s="16">
        <v>0</v>
      </c>
      <c r="G349" s="17" t="s">
        <v>465</v>
      </c>
      <c r="H349" s="18" t="s">
        <v>445</v>
      </c>
      <c r="I349" s="14"/>
      <c r="J349" s="19">
        <v>86.94</v>
      </c>
      <c r="K349" s="19">
        <f>SUM(F349*J349)</f>
        <v>0</v>
      </c>
      <c r="L349" s="44"/>
    </row>
    <row r="350" spans="1:12" ht="30" customHeight="1" x14ac:dyDescent="0.2">
      <c r="A350" s="12" t="s">
        <v>458</v>
      </c>
      <c r="B350" s="13"/>
      <c r="C350" s="14">
        <v>41387.564604050924</v>
      </c>
      <c r="D350" s="15" t="s">
        <v>478</v>
      </c>
      <c r="E350" s="52">
        <v>2844</v>
      </c>
      <c r="F350" s="16">
        <v>0</v>
      </c>
      <c r="G350" s="17" t="s">
        <v>465</v>
      </c>
      <c r="H350" s="18" t="s">
        <v>755</v>
      </c>
      <c r="I350" s="14"/>
      <c r="J350" s="19">
        <v>86.94</v>
      </c>
      <c r="K350" s="19">
        <v>0</v>
      </c>
      <c r="L350" s="44"/>
    </row>
    <row r="351" spans="1:12" ht="30" customHeight="1" x14ac:dyDescent="0.2">
      <c r="A351" s="12" t="s">
        <v>458</v>
      </c>
      <c r="B351" s="13"/>
      <c r="C351" s="14">
        <f ca="1">NOW()</f>
        <v>42118.464020833337</v>
      </c>
      <c r="D351" s="15" t="s">
        <v>478</v>
      </c>
      <c r="E351" s="52">
        <v>2803</v>
      </c>
      <c r="F351" s="16">
        <v>0</v>
      </c>
      <c r="G351" s="17" t="s">
        <v>465</v>
      </c>
      <c r="H351" s="18" t="s">
        <v>325</v>
      </c>
      <c r="I351" s="14"/>
      <c r="J351" s="19">
        <v>86.94</v>
      </c>
      <c r="K351" s="19">
        <f>SUM(F351*J351)</f>
        <v>0</v>
      </c>
      <c r="L351" s="44"/>
    </row>
    <row r="352" spans="1:12" ht="30" customHeight="1" x14ac:dyDescent="0.2">
      <c r="A352" s="12" t="s">
        <v>458</v>
      </c>
      <c r="B352" s="13"/>
      <c r="C352" s="14">
        <f ca="1">NOW()</f>
        <v>42118.464020833337</v>
      </c>
      <c r="D352" s="15" t="s">
        <v>478</v>
      </c>
      <c r="E352" s="52">
        <v>2703</v>
      </c>
      <c r="F352" s="16">
        <v>0</v>
      </c>
      <c r="G352" s="17" t="s">
        <v>465</v>
      </c>
      <c r="H352" s="18" t="s">
        <v>446</v>
      </c>
      <c r="I352" s="14"/>
      <c r="J352" s="19">
        <v>86.94</v>
      </c>
      <c r="K352" s="19">
        <f>SUM(F352*J352)</f>
        <v>0</v>
      </c>
      <c r="L352" s="44"/>
    </row>
    <row r="353" spans="1:12" ht="30" customHeight="1" x14ac:dyDescent="0.2">
      <c r="A353" s="12" t="s">
        <v>458</v>
      </c>
      <c r="B353" s="13"/>
      <c r="C353" s="14">
        <v>41387.564604050924</v>
      </c>
      <c r="D353" s="15" t="s">
        <v>478</v>
      </c>
      <c r="E353" s="52">
        <v>2845</v>
      </c>
      <c r="F353" s="16">
        <v>0</v>
      </c>
      <c r="G353" s="17" t="s">
        <v>465</v>
      </c>
      <c r="H353" s="18" t="s">
        <v>756</v>
      </c>
      <c r="I353" s="14"/>
      <c r="J353" s="19">
        <v>86.94</v>
      </c>
      <c r="K353" s="19">
        <v>0</v>
      </c>
      <c r="L353" s="44"/>
    </row>
    <row r="354" spans="1:12" ht="30" customHeight="1" x14ac:dyDescent="0.2">
      <c r="A354" s="12" t="s">
        <v>458</v>
      </c>
      <c r="B354" s="13"/>
      <c r="C354" s="14">
        <f ca="1">NOW()</f>
        <v>42118.464020833337</v>
      </c>
      <c r="D354" s="15" t="s">
        <v>478</v>
      </c>
      <c r="E354" s="52">
        <v>2804</v>
      </c>
      <c r="F354" s="16">
        <v>0</v>
      </c>
      <c r="G354" s="17" t="s">
        <v>465</v>
      </c>
      <c r="H354" s="18" t="s">
        <v>326</v>
      </c>
      <c r="I354" s="14"/>
      <c r="J354" s="19">
        <v>86.94</v>
      </c>
      <c r="K354" s="19">
        <f>SUM(F354*J354)</f>
        <v>0</v>
      </c>
      <c r="L354" s="44"/>
    </row>
    <row r="355" spans="1:12" ht="30" customHeight="1" x14ac:dyDescent="0.2">
      <c r="A355" s="12" t="s">
        <v>458</v>
      </c>
      <c r="B355" s="13"/>
      <c r="C355" s="14">
        <f ca="1">NOW()</f>
        <v>42118.464020833337</v>
      </c>
      <c r="D355" s="15" t="s">
        <v>478</v>
      </c>
      <c r="E355" s="52">
        <v>2704</v>
      </c>
      <c r="F355" s="16">
        <v>0</v>
      </c>
      <c r="G355" s="17" t="s">
        <v>465</v>
      </c>
      <c r="H355" s="18" t="s">
        <v>447</v>
      </c>
      <c r="I355" s="14"/>
      <c r="J355" s="19">
        <v>86.94</v>
      </c>
      <c r="K355" s="19">
        <f>SUM(F355*J355)</f>
        <v>0</v>
      </c>
      <c r="L355" s="44"/>
    </row>
    <row r="356" spans="1:12" ht="30" customHeight="1" x14ac:dyDescent="0.2">
      <c r="A356" s="12" t="s">
        <v>458</v>
      </c>
      <c r="B356" s="13"/>
      <c r="C356" s="14">
        <v>41387.563664930552</v>
      </c>
      <c r="D356" s="15" t="s">
        <v>478</v>
      </c>
      <c r="E356" s="52">
        <v>2847</v>
      </c>
      <c r="F356" s="16">
        <v>0</v>
      </c>
      <c r="G356" s="17" t="s">
        <v>465</v>
      </c>
      <c r="H356" s="18" t="s">
        <v>757</v>
      </c>
      <c r="I356" s="14"/>
      <c r="J356" s="19">
        <v>86.94</v>
      </c>
      <c r="K356" s="19">
        <v>0</v>
      </c>
      <c r="L356" s="44"/>
    </row>
    <row r="357" spans="1:12" ht="30" customHeight="1" x14ac:dyDescent="0.2">
      <c r="A357" s="12" t="s">
        <v>458</v>
      </c>
      <c r="B357" s="13"/>
      <c r="C357" s="14">
        <f ca="1">NOW()</f>
        <v>42118.464020833337</v>
      </c>
      <c r="D357" s="15" t="s">
        <v>478</v>
      </c>
      <c r="E357" s="52">
        <v>2805</v>
      </c>
      <c r="F357" s="16">
        <v>0</v>
      </c>
      <c r="G357" s="17" t="s">
        <v>465</v>
      </c>
      <c r="H357" s="18" t="s">
        <v>327</v>
      </c>
      <c r="I357" s="14"/>
      <c r="J357" s="19">
        <v>86.94</v>
      </c>
      <c r="K357" s="19">
        <f>SUM(F357*J357)</f>
        <v>0</v>
      </c>
      <c r="L357" s="44"/>
    </row>
    <row r="358" spans="1:12" ht="30" customHeight="1" x14ac:dyDescent="0.2">
      <c r="A358" s="12" t="s">
        <v>458</v>
      </c>
      <c r="B358" s="13"/>
      <c r="C358" s="14">
        <f ca="1">NOW()</f>
        <v>42118.464020833337</v>
      </c>
      <c r="D358" s="15" t="s">
        <v>478</v>
      </c>
      <c r="E358" s="52">
        <v>2705</v>
      </c>
      <c r="F358" s="16">
        <v>0</v>
      </c>
      <c r="G358" s="17" t="s">
        <v>465</v>
      </c>
      <c r="H358" s="18" t="s">
        <v>448</v>
      </c>
      <c r="I358" s="14"/>
      <c r="J358" s="19">
        <v>86.94</v>
      </c>
      <c r="K358" s="19">
        <f>SUM(F358*J358)</f>
        <v>0</v>
      </c>
      <c r="L358" s="44"/>
    </row>
    <row r="359" spans="1:12" ht="30" customHeight="1" x14ac:dyDescent="0.2">
      <c r="A359" s="12" t="s">
        <v>458</v>
      </c>
      <c r="B359" s="13"/>
      <c r="C359" s="14">
        <v>41387.563664930552</v>
      </c>
      <c r="D359" s="15" t="s">
        <v>478</v>
      </c>
      <c r="E359" s="52">
        <v>2848</v>
      </c>
      <c r="F359" s="16">
        <v>0</v>
      </c>
      <c r="G359" s="17" t="s">
        <v>465</v>
      </c>
      <c r="H359" s="18" t="s">
        <v>765</v>
      </c>
      <c r="I359" s="14"/>
      <c r="J359" s="19">
        <v>86.94</v>
      </c>
      <c r="K359" s="19">
        <v>0</v>
      </c>
      <c r="L359" s="44"/>
    </row>
    <row r="360" spans="1:12" ht="30" customHeight="1" x14ac:dyDescent="0.2">
      <c r="A360" s="12" t="s">
        <v>458</v>
      </c>
      <c r="B360" s="13"/>
      <c r="C360" s="14">
        <f ca="1">NOW()</f>
        <v>42118.464020833337</v>
      </c>
      <c r="D360" s="15" t="s">
        <v>478</v>
      </c>
      <c r="E360" s="52">
        <v>2806</v>
      </c>
      <c r="F360" s="16">
        <v>0</v>
      </c>
      <c r="G360" s="17" t="s">
        <v>465</v>
      </c>
      <c r="H360" s="18" t="s">
        <v>328</v>
      </c>
      <c r="I360" s="14"/>
      <c r="J360" s="19">
        <v>86.94</v>
      </c>
      <c r="K360" s="19">
        <f>SUM(F360*J360)</f>
        <v>0</v>
      </c>
      <c r="L360" s="44"/>
    </row>
    <row r="361" spans="1:12" s="86" customFormat="1" ht="30" customHeight="1" x14ac:dyDescent="0.2">
      <c r="A361" s="12" t="s">
        <v>458</v>
      </c>
      <c r="B361" s="13"/>
      <c r="C361" s="14">
        <f ca="1">NOW()</f>
        <v>42118.464020833337</v>
      </c>
      <c r="D361" s="15" t="s">
        <v>478</v>
      </c>
      <c r="E361" s="52">
        <v>2706</v>
      </c>
      <c r="F361" s="16">
        <v>0</v>
      </c>
      <c r="G361" s="17" t="s">
        <v>465</v>
      </c>
      <c r="H361" s="18" t="s">
        <v>449</v>
      </c>
      <c r="I361" s="14"/>
      <c r="J361" s="19">
        <v>86.94</v>
      </c>
      <c r="K361" s="19">
        <f>SUM(F361*J361)</f>
        <v>0</v>
      </c>
      <c r="L361" s="44"/>
    </row>
    <row r="362" spans="1:12" ht="30" customHeight="1" x14ac:dyDescent="0.2">
      <c r="A362" s="12" t="s">
        <v>458</v>
      </c>
      <c r="B362" s="13"/>
      <c r="C362" s="14">
        <v>41387.563664930552</v>
      </c>
      <c r="D362" s="15" t="s">
        <v>478</v>
      </c>
      <c r="E362" s="52">
        <v>2849</v>
      </c>
      <c r="F362" s="16">
        <v>0</v>
      </c>
      <c r="G362" s="17" t="s">
        <v>465</v>
      </c>
      <c r="H362" s="18" t="s">
        <v>754</v>
      </c>
      <c r="I362" s="14"/>
      <c r="J362" s="19">
        <v>86.94</v>
      </c>
      <c r="K362" s="19">
        <v>0</v>
      </c>
      <c r="L362" s="44"/>
    </row>
    <row r="363" spans="1:12" ht="30" customHeight="1" x14ac:dyDescent="0.2">
      <c r="A363" s="12" t="s">
        <v>458</v>
      </c>
      <c r="B363" s="13"/>
      <c r="C363" s="14">
        <f t="shared" ref="C363:C378" ca="1" si="23">NOW()</f>
        <v>42118.464020833337</v>
      </c>
      <c r="D363" s="15" t="s">
        <v>478</v>
      </c>
      <c r="E363" s="52">
        <v>2807</v>
      </c>
      <c r="F363" s="16">
        <v>0</v>
      </c>
      <c r="G363" s="17" t="s">
        <v>465</v>
      </c>
      <c r="H363" s="18" t="s">
        <v>329</v>
      </c>
      <c r="I363" s="14"/>
      <c r="J363" s="19">
        <v>86.94</v>
      </c>
      <c r="K363" s="19">
        <f t="shared" ref="K363:K378" si="24">SUM(F363*J363)</f>
        <v>0</v>
      </c>
      <c r="L363" s="44"/>
    </row>
    <row r="364" spans="1:12" ht="30" customHeight="1" x14ac:dyDescent="0.2">
      <c r="A364" s="12" t="s">
        <v>458</v>
      </c>
      <c r="B364" s="13"/>
      <c r="C364" s="14">
        <f t="shared" ca="1" si="23"/>
        <v>42118.464020833337</v>
      </c>
      <c r="D364" s="15" t="s">
        <v>478</v>
      </c>
      <c r="E364" s="52">
        <v>2707</v>
      </c>
      <c r="F364" s="16">
        <v>0</v>
      </c>
      <c r="G364" s="17" t="s">
        <v>465</v>
      </c>
      <c r="H364" s="18" t="s">
        <v>450</v>
      </c>
      <c r="I364" s="14"/>
      <c r="J364" s="19">
        <v>86.94</v>
      </c>
      <c r="K364" s="19">
        <f t="shared" si="24"/>
        <v>0</v>
      </c>
      <c r="L364" s="44"/>
    </row>
    <row r="365" spans="1:12" ht="30" customHeight="1" x14ac:dyDescent="0.2">
      <c r="A365" s="12" t="s">
        <v>458</v>
      </c>
      <c r="B365" s="13"/>
      <c r="C365" s="14">
        <f t="shared" ca="1" si="23"/>
        <v>42118.464020833337</v>
      </c>
      <c r="D365" s="15" t="s">
        <v>478</v>
      </c>
      <c r="E365" s="52">
        <v>2846</v>
      </c>
      <c r="F365" s="16">
        <v>0</v>
      </c>
      <c r="G365" s="17" t="s">
        <v>465</v>
      </c>
      <c r="H365" s="18" t="s">
        <v>330</v>
      </c>
      <c r="I365" s="14"/>
      <c r="J365" s="19">
        <v>86.94</v>
      </c>
      <c r="K365" s="19">
        <f t="shared" si="24"/>
        <v>0</v>
      </c>
      <c r="L365" s="44"/>
    </row>
    <row r="366" spans="1:12" ht="30" customHeight="1" x14ac:dyDescent="0.2">
      <c r="A366" s="12" t="s">
        <v>458</v>
      </c>
      <c r="B366" s="13"/>
      <c r="C366" s="14">
        <f t="shared" ca="1" si="23"/>
        <v>42118.464020833337</v>
      </c>
      <c r="D366" s="15" t="s">
        <v>478</v>
      </c>
      <c r="E366" s="52">
        <v>2851</v>
      </c>
      <c r="F366" s="16">
        <v>0</v>
      </c>
      <c r="G366" s="17" t="s">
        <v>465</v>
      </c>
      <c r="H366" s="18" t="s">
        <v>331</v>
      </c>
      <c r="I366" s="14"/>
      <c r="J366" s="19">
        <v>86.94</v>
      </c>
      <c r="K366" s="19">
        <f t="shared" si="24"/>
        <v>0</v>
      </c>
      <c r="L366" s="44"/>
    </row>
    <row r="367" spans="1:12" ht="30" customHeight="1" x14ac:dyDescent="0.2">
      <c r="A367" s="12" t="s">
        <v>458</v>
      </c>
      <c r="B367" s="13" t="s">
        <v>457</v>
      </c>
      <c r="C367" s="14">
        <f t="shared" ca="1" si="23"/>
        <v>42118.464020833337</v>
      </c>
      <c r="D367" s="15" t="s">
        <v>478</v>
      </c>
      <c r="E367" s="52">
        <v>943</v>
      </c>
      <c r="F367" s="16">
        <v>0</v>
      </c>
      <c r="G367" s="17" t="s">
        <v>461</v>
      </c>
      <c r="H367" s="18" t="s">
        <v>182</v>
      </c>
      <c r="I367" s="14"/>
      <c r="J367" s="19">
        <v>51.04</v>
      </c>
      <c r="K367" s="19">
        <f t="shared" si="24"/>
        <v>0</v>
      </c>
      <c r="L367" s="20"/>
    </row>
    <row r="368" spans="1:12" ht="30" customHeight="1" x14ac:dyDescent="0.2">
      <c r="A368" s="12" t="s">
        <v>458</v>
      </c>
      <c r="B368" s="13" t="s">
        <v>457</v>
      </c>
      <c r="C368" s="14">
        <f t="shared" ca="1" si="23"/>
        <v>42118.464020833337</v>
      </c>
      <c r="D368" s="15" t="s">
        <v>478</v>
      </c>
      <c r="E368" s="52">
        <v>827</v>
      </c>
      <c r="F368" s="16">
        <v>0</v>
      </c>
      <c r="G368" s="17" t="s">
        <v>461</v>
      </c>
      <c r="H368" s="18" t="s">
        <v>153</v>
      </c>
      <c r="I368" s="14"/>
      <c r="J368" s="19">
        <v>729.46</v>
      </c>
      <c r="K368" s="19">
        <f t="shared" si="24"/>
        <v>0</v>
      </c>
      <c r="L368" s="20"/>
    </row>
    <row r="369" spans="1:12" ht="30" customHeight="1" x14ac:dyDescent="0.2">
      <c r="A369" s="88" t="s">
        <v>458</v>
      </c>
      <c r="B369" s="89" t="s">
        <v>457</v>
      </c>
      <c r="C369" s="90">
        <f t="shared" ca="1" si="23"/>
        <v>42118.464020833337</v>
      </c>
      <c r="D369" s="91" t="s">
        <v>478</v>
      </c>
      <c r="E369" s="92">
        <v>340</v>
      </c>
      <c r="F369" s="93">
        <v>0</v>
      </c>
      <c r="G369" s="94" t="s">
        <v>466</v>
      </c>
      <c r="H369" s="95" t="s">
        <v>698</v>
      </c>
      <c r="I369" s="90"/>
      <c r="J369" s="96">
        <v>1119.07</v>
      </c>
      <c r="K369" s="96">
        <f t="shared" si="24"/>
        <v>0</v>
      </c>
      <c r="L369" s="97"/>
    </row>
    <row r="370" spans="1:12" s="47" customFormat="1" ht="30" customHeight="1" x14ac:dyDescent="0.2">
      <c r="A370" s="76" t="s">
        <v>458</v>
      </c>
      <c r="B370" s="77" t="s">
        <v>457</v>
      </c>
      <c r="C370" s="78">
        <f t="shared" ca="1" si="23"/>
        <v>42118.464020833337</v>
      </c>
      <c r="D370" s="79" t="s">
        <v>478</v>
      </c>
      <c r="E370" s="80">
        <v>342</v>
      </c>
      <c r="F370" s="81">
        <v>0</v>
      </c>
      <c r="G370" s="82" t="s">
        <v>466</v>
      </c>
      <c r="H370" s="83" t="s">
        <v>699</v>
      </c>
      <c r="I370" s="78"/>
      <c r="J370" s="84">
        <v>35</v>
      </c>
      <c r="K370" s="84">
        <f t="shared" si="24"/>
        <v>0</v>
      </c>
      <c r="L370" s="85"/>
    </row>
    <row r="371" spans="1:12" ht="30" customHeight="1" x14ac:dyDescent="0.2">
      <c r="A371" s="76" t="s">
        <v>458</v>
      </c>
      <c r="B371" s="77" t="s">
        <v>457</v>
      </c>
      <c r="C371" s="78">
        <f t="shared" ca="1" si="23"/>
        <v>42118.464020833337</v>
      </c>
      <c r="D371" s="79" t="s">
        <v>478</v>
      </c>
      <c r="E371" s="80">
        <v>480</v>
      </c>
      <c r="F371" s="81">
        <v>0</v>
      </c>
      <c r="G371" s="82" t="s">
        <v>466</v>
      </c>
      <c r="H371" s="83" t="s">
        <v>701</v>
      </c>
      <c r="I371" s="78"/>
      <c r="J371" s="84">
        <v>1012.61</v>
      </c>
      <c r="K371" s="84">
        <f t="shared" si="24"/>
        <v>0</v>
      </c>
      <c r="L371" s="85" t="s">
        <v>734</v>
      </c>
    </row>
    <row r="372" spans="1:12" ht="30" customHeight="1" x14ac:dyDescent="0.2">
      <c r="A372" s="76" t="s">
        <v>458</v>
      </c>
      <c r="B372" s="77" t="s">
        <v>457</v>
      </c>
      <c r="C372" s="78">
        <f t="shared" ca="1" si="23"/>
        <v>42118.464020833337</v>
      </c>
      <c r="D372" s="79" t="s">
        <v>478</v>
      </c>
      <c r="E372" s="80">
        <v>390</v>
      </c>
      <c r="F372" s="81">
        <v>0</v>
      </c>
      <c r="G372" s="82" t="s">
        <v>466</v>
      </c>
      <c r="H372" s="83" t="s">
        <v>700</v>
      </c>
      <c r="I372" s="78"/>
      <c r="J372" s="84">
        <v>632.01</v>
      </c>
      <c r="K372" s="84">
        <f t="shared" si="24"/>
        <v>0</v>
      </c>
      <c r="L372" s="85"/>
    </row>
    <row r="373" spans="1:12" ht="30" customHeight="1" x14ac:dyDescent="0.2">
      <c r="A373" s="76" t="s">
        <v>458</v>
      </c>
      <c r="B373" s="77" t="s">
        <v>457</v>
      </c>
      <c r="C373" s="78">
        <f t="shared" ca="1" si="23"/>
        <v>42118.464020833337</v>
      </c>
      <c r="D373" s="79" t="s">
        <v>478</v>
      </c>
      <c r="E373" s="80">
        <v>67</v>
      </c>
      <c r="F373" s="81">
        <v>0</v>
      </c>
      <c r="G373" s="82" t="s">
        <v>466</v>
      </c>
      <c r="H373" s="87" t="s">
        <v>695</v>
      </c>
      <c r="I373" s="78"/>
      <c r="J373" s="84">
        <v>12.25</v>
      </c>
      <c r="K373" s="84">
        <f t="shared" si="24"/>
        <v>0</v>
      </c>
      <c r="L373" s="85"/>
    </row>
    <row r="374" spans="1:12" ht="30" customHeight="1" x14ac:dyDescent="0.2">
      <c r="A374" s="76" t="s">
        <v>458</v>
      </c>
      <c r="B374" s="77" t="s">
        <v>457</v>
      </c>
      <c r="C374" s="78">
        <f t="shared" ca="1" si="23"/>
        <v>42118.464020833337</v>
      </c>
      <c r="D374" s="79" t="s">
        <v>478</v>
      </c>
      <c r="E374" s="80">
        <v>520</v>
      </c>
      <c r="F374" s="81">
        <v>0</v>
      </c>
      <c r="G374" s="82" t="s">
        <v>466</v>
      </c>
      <c r="H374" s="83" t="s">
        <v>721</v>
      </c>
      <c r="I374" s="78"/>
      <c r="J374" s="84">
        <v>3552.87</v>
      </c>
      <c r="K374" s="84">
        <f t="shared" si="24"/>
        <v>0</v>
      </c>
      <c r="L374" s="85"/>
    </row>
    <row r="375" spans="1:12" ht="30" customHeight="1" x14ac:dyDescent="0.2">
      <c r="A375" s="76" t="s">
        <v>458</v>
      </c>
      <c r="B375" s="77" t="s">
        <v>457</v>
      </c>
      <c r="C375" s="78">
        <f t="shared" ca="1" si="23"/>
        <v>42118.464020833337</v>
      </c>
      <c r="D375" s="79" t="s">
        <v>478</v>
      </c>
      <c r="E375" s="80">
        <v>320</v>
      </c>
      <c r="F375" s="81">
        <v>0</v>
      </c>
      <c r="G375" s="82" t="s">
        <v>466</v>
      </c>
      <c r="H375" s="83" t="s">
        <v>697</v>
      </c>
      <c r="I375" s="78"/>
      <c r="J375" s="84">
        <v>632.29</v>
      </c>
      <c r="K375" s="84">
        <f t="shared" si="24"/>
        <v>0</v>
      </c>
      <c r="L375" s="85"/>
    </row>
    <row r="376" spans="1:12" ht="30" customHeight="1" x14ac:dyDescent="0.2">
      <c r="A376" s="76" t="s">
        <v>458</v>
      </c>
      <c r="B376" s="77" t="s">
        <v>457</v>
      </c>
      <c r="C376" s="78">
        <f t="shared" ca="1" si="23"/>
        <v>42118.464020833337</v>
      </c>
      <c r="D376" s="79" t="s">
        <v>478</v>
      </c>
      <c r="E376" s="80">
        <v>260</v>
      </c>
      <c r="F376" s="81">
        <v>0</v>
      </c>
      <c r="G376" s="82" t="s">
        <v>466</v>
      </c>
      <c r="H376" s="83" t="s">
        <v>696</v>
      </c>
      <c r="I376" s="78"/>
      <c r="J376" s="84">
        <v>121.86</v>
      </c>
      <c r="K376" s="84">
        <f t="shared" si="24"/>
        <v>0</v>
      </c>
      <c r="L376" s="85"/>
    </row>
    <row r="377" spans="1:12" ht="30" customHeight="1" x14ac:dyDescent="0.2">
      <c r="A377" s="99" t="s">
        <v>458</v>
      </c>
      <c r="B377" s="100"/>
      <c r="C377" s="101">
        <f t="shared" ca="1" si="23"/>
        <v>42118.464020833337</v>
      </c>
      <c r="D377" s="102" t="s">
        <v>478</v>
      </c>
      <c r="E377" s="103">
        <v>3870</v>
      </c>
      <c r="F377" s="104">
        <v>0</v>
      </c>
      <c r="G377" s="105" t="s">
        <v>466</v>
      </c>
      <c r="H377" s="106" t="s">
        <v>344</v>
      </c>
      <c r="I377" s="101"/>
      <c r="J377" s="107">
        <v>1329.23</v>
      </c>
      <c r="K377" s="107">
        <f t="shared" si="24"/>
        <v>0</v>
      </c>
      <c r="L377" s="119"/>
    </row>
    <row r="378" spans="1:12" ht="30" customHeight="1" x14ac:dyDescent="0.2">
      <c r="A378" s="99" t="s">
        <v>458</v>
      </c>
      <c r="B378" s="100" t="s">
        <v>457</v>
      </c>
      <c r="C378" s="101">
        <f t="shared" ca="1" si="23"/>
        <v>42118.464020833337</v>
      </c>
      <c r="D378" s="102" t="s">
        <v>478</v>
      </c>
      <c r="E378" s="103">
        <v>1050</v>
      </c>
      <c r="F378" s="104">
        <v>0</v>
      </c>
      <c r="G378" s="105" t="s">
        <v>466</v>
      </c>
      <c r="H378" s="106" t="s">
        <v>204</v>
      </c>
      <c r="I378" s="101"/>
      <c r="J378" s="107">
        <v>101.79</v>
      </c>
      <c r="K378" s="107">
        <f t="shared" si="24"/>
        <v>0</v>
      </c>
      <c r="L378" s="108"/>
    </row>
    <row r="379" spans="1:12" ht="30" customHeight="1" x14ac:dyDescent="0.2">
      <c r="A379" s="12" t="s">
        <v>458</v>
      </c>
      <c r="B379" s="13"/>
      <c r="C379" s="14">
        <v>41387.470634027777</v>
      </c>
      <c r="D379" s="15" t="s">
        <v>478</v>
      </c>
      <c r="E379" s="52">
        <v>1660</v>
      </c>
      <c r="F379" s="16">
        <v>0</v>
      </c>
      <c r="G379" s="17" t="s">
        <v>466</v>
      </c>
      <c r="H379" s="18" t="s">
        <v>748</v>
      </c>
      <c r="I379" s="14"/>
      <c r="J379" s="19">
        <v>11.3</v>
      </c>
      <c r="K379" s="19">
        <v>0</v>
      </c>
      <c r="L379" s="44"/>
    </row>
    <row r="380" spans="1:12" ht="30" customHeight="1" x14ac:dyDescent="0.2">
      <c r="A380" s="12" t="s">
        <v>458</v>
      </c>
      <c r="B380" s="13"/>
      <c r="C380" s="14">
        <v>41387.470634027777</v>
      </c>
      <c r="D380" s="15" t="s">
        <v>478</v>
      </c>
      <c r="E380" s="52">
        <v>1675</v>
      </c>
      <c r="F380" s="16">
        <v>0</v>
      </c>
      <c r="G380" s="17" t="s">
        <v>466</v>
      </c>
      <c r="H380" s="18" t="s">
        <v>749</v>
      </c>
      <c r="I380" s="14"/>
      <c r="J380" s="19">
        <v>65.61</v>
      </c>
      <c r="K380" s="19">
        <v>0</v>
      </c>
      <c r="L380" s="44"/>
    </row>
    <row r="381" spans="1:12" ht="30" customHeight="1" x14ac:dyDescent="0.2">
      <c r="A381" s="99" t="s">
        <v>458</v>
      </c>
      <c r="B381" s="100" t="s">
        <v>457</v>
      </c>
      <c r="C381" s="101">
        <f t="shared" ref="C381:C404" ca="1" si="25">NOW()</f>
        <v>42118.464020833337</v>
      </c>
      <c r="D381" s="102" t="s">
        <v>478</v>
      </c>
      <c r="E381" s="103">
        <v>640</v>
      </c>
      <c r="F381" s="104">
        <v>0</v>
      </c>
      <c r="G381" s="105" t="s">
        <v>466</v>
      </c>
      <c r="H381" s="106" t="s">
        <v>73</v>
      </c>
      <c r="I381" s="101"/>
      <c r="J381" s="107">
        <v>35.81</v>
      </c>
      <c r="K381" s="107">
        <f>SUM(F381*J381)</f>
        <v>0</v>
      </c>
      <c r="L381" s="108"/>
    </row>
    <row r="382" spans="1:12" s="86" customFormat="1" ht="30" customHeight="1" x14ac:dyDescent="0.2">
      <c r="A382" s="109" t="s">
        <v>458</v>
      </c>
      <c r="B382" s="110"/>
      <c r="C382" s="111">
        <f t="shared" ca="1" si="25"/>
        <v>42118.464020833337</v>
      </c>
      <c r="D382" s="112" t="s">
        <v>478</v>
      </c>
      <c r="E382" s="113">
        <v>2069</v>
      </c>
      <c r="F382" s="114">
        <v>0</v>
      </c>
      <c r="G382" s="115" t="s">
        <v>466</v>
      </c>
      <c r="H382" s="116" t="s">
        <v>405</v>
      </c>
      <c r="I382" s="111"/>
      <c r="J382" s="117" t="s">
        <v>86</v>
      </c>
      <c r="K382" s="117" t="s">
        <v>86</v>
      </c>
      <c r="L382" s="126" t="s">
        <v>764</v>
      </c>
    </row>
    <row r="383" spans="1:12" ht="30" customHeight="1" x14ac:dyDescent="0.2">
      <c r="A383" s="88" t="s">
        <v>458</v>
      </c>
      <c r="B383" s="89"/>
      <c r="C383" s="90">
        <f t="shared" ca="1" si="25"/>
        <v>42118.464020833337</v>
      </c>
      <c r="D383" s="91" t="s">
        <v>478</v>
      </c>
      <c r="E383" s="92">
        <v>8646</v>
      </c>
      <c r="F383" s="93">
        <v>0</v>
      </c>
      <c r="G383" s="94" t="s">
        <v>466</v>
      </c>
      <c r="H383" s="95" t="s">
        <v>374</v>
      </c>
      <c r="I383" s="90"/>
      <c r="J383" s="96">
        <v>118547.75</v>
      </c>
      <c r="K383" s="96">
        <f t="shared" ref="K383:K404" si="26">SUM(F383*J383)</f>
        <v>0</v>
      </c>
      <c r="L383" s="121" t="s">
        <v>767</v>
      </c>
    </row>
    <row r="384" spans="1:12" ht="30" customHeight="1" x14ac:dyDescent="0.2">
      <c r="A384" s="99" t="s">
        <v>458</v>
      </c>
      <c r="B384" s="100" t="s">
        <v>457</v>
      </c>
      <c r="C384" s="101">
        <f t="shared" ca="1" si="25"/>
        <v>42118.464020833337</v>
      </c>
      <c r="D384" s="102" t="s">
        <v>478</v>
      </c>
      <c r="E384" s="103">
        <v>1040</v>
      </c>
      <c r="F384" s="104">
        <v>0</v>
      </c>
      <c r="G384" s="105" t="s">
        <v>466</v>
      </c>
      <c r="H384" s="106" t="s">
        <v>199</v>
      </c>
      <c r="I384" s="101"/>
      <c r="J384" s="107">
        <v>637.94000000000005</v>
      </c>
      <c r="K384" s="107">
        <f t="shared" si="26"/>
        <v>0</v>
      </c>
      <c r="L384" s="108"/>
    </row>
    <row r="385" spans="1:12" ht="30" customHeight="1" x14ac:dyDescent="0.2">
      <c r="A385" s="99" t="s">
        <v>458</v>
      </c>
      <c r="B385" s="100" t="s">
        <v>457</v>
      </c>
      <c r="C385" s="101">
        <f t="shared" ca="1" si="25"/>
        <v>42118.464020833337</v>
      </c>
      <c r="D385" s="102" t="s">
        <v>478</v>
      </c>
      <c r="E385" s="103">
        <v>650</v>
      </c>
      <c r="F385" s="104">
        <v>0</v>
      </c>
      <c r="G385" s="105" t="s">
        <v>466</v>
      </c>
      <c r="H385" s="106" t="s">
        <v>75</v>
      </c>
      <c r="I385" s="101"/>
      <c r="J385" s="107">
        <v>855.57</v>
      </c>
      <c r="K385" s="107">
        <f t="shared" si="26"/>
        <v>0</v>
      </c>
      <c r="L385" s="108"/>
    </row>
    <row r="386" spans="1:12" ht="30" customHeight="1" x14ac:dyDescent="0.2">
      <c r="A386" s="99" t="s">
        <v>458</v>
      </c>
      <c r="B386" s="100" t="s">
        <v>457</v>
      </c>
      <c r="C386" s="101">
        <f t="shared" ca="1" si="25"/>
        <v>42118.464020833337</v>
      </c>
      <c r="D386" s="102" t="s">
        <v>478</v>
      </c>
      <c r="E386" s="103">
        <v>970</v>
      </c>
      <c r="F386" s="104">
        <v>0</v>
      </c>
      <c r="G386" s="105" t="s">
        <v>466</v>
      </c>
      <c r="H386" s="106" t="s">
        <v>188</v>
      </c>
      <c r="I386" s="101"/>
      <c r="J386" s="107">
        <v>62.03</v>
      </c>
      <c r="K386" s="107">
        <f t="shared" si="26"/>
        <v>0</v>
      </c>
      <c r="L386" s="108"/>
    </row>
    <row r="387" spans="1:12" ht="30" customHeight="1" x14ac:dyDescent="0.2">
      <c r="A387" s="109" t="s">
        <v>458</v>
      </c>
      <c r="B387" s="110"/>
      <c r="C387" s="111">
        <f t="shared" ca="1" si="25"/>
        <v>42118.464020833337</v>
      </c>
      <c r="D387" s="112" t="s">
        <v>478</v>
      </c>
      <c r="E387" s="113">
        <v>1835</v>
      </c>
      <c r="F387" s="114">
        <v>0</v>
      </c>
      <c r="G387" s="115" t="s">
        <v>466</v>
      </c>
      <c r="H387" s="116" t="s">
        <v>388</v>
      </c>
      <c r="I387" s="111"/>
      <c r="J387" s="117">
        <v>4927.63</v>
      </c>
      <c r="K387" s="117">
        <f t="shared" si="26"/>
        <v>0</v>
      </c>
      <c r="L387" s="120"/>
    </row>
    <row r="388" spans="1:12" ht="30" customHeight="1" x14ac:dyDescent="0.2">
      <c r="A388" s="99" t="s">
        <v>458</v>
      </c>
      <c r="B388" s="100"/>
      <c r="C388" s="101">
        <f t="shared" ca="1" si="25"/>
        <v>42118.464020833337</v>
      </c>
      <c r="D388" s="102" t="s">
        <v>478</v>
      </c>
      <c r="E388" s="103">
        <v>1760</v>
      </c>
      <c r="F388" s="104">
        <v>0</v>
      </c>
      <c r="G388" s="105" t="s">
        <v>466</v>
      </c>
      <c r="H388" s="106" t="s">
        <v>384</v>
      </c>
      <c r="I388" s="101"/>
      <c r="J388" s="107">
        <v>521.29</v>
      </c>
      <c r="K388" s="107">
        <f t="shared" si="26"/>
        <v>0</v>
      </c>
      <c r="L388" s="119"/>
    </row>
    <row r="389" spans="1:12" ht="30" customHeight="1" x14ac:dyDescent="0.2">
      <c r="A389" s="99" t="s">
        <v>458</v>
      </c>
      <c r="B389" s="100" t="s">
        <v>457</v>
      </c>
      <c r="C389" s="101">
        <f t="shared" ca="1" si="25"/>
        <v>42118.464020833337</v>
      </c>
      <c r="D389" s="102" t="s">
        <v>478</v>
      </c>
      <c r="E389" s="103">
        <v>1143</v>
      </c>
      <c r="F389" s="104">
        <v>0</v>
      </c>
      <c r="G389" s="105" t="s">
        <v>466</v>
      </c>
      <c r="H389" s="106" t="s">
        <v>236</v>
      </c>
      <c r="I389" s="101"/>
      <c r="J389" s="107">
        <v>119.85</v>
      </c>
      <c r="K389" s="107">
        <f t="shared" si="26"/>
        <v>0</v>
      </c>
      <c r="L389" s="108"/>
    </row>
    <row r="390" spans="1:12" ht="30" customHeight="1" x14ac:dyDescent="0.2">
      <c r="A390" s="99" t="s">
        <v>458</v>
      </c>
      <c r="B390" s="100"/>
      <c r="C390" s="101">
        <f t="shared" ca="1" si="25"/>
        <v>42118.464020833337</v>
      </c>
      <c r="D390" s="102" t="s">
        <v>478</v>
      </c>
      <c r="E390" s="103">
        <v>1604</v>
      </c>
      <c r="F390" s="104">
        <v>0</v>
      </c>
      <c r="G390" s="105" t="s">
        <v>466</v>
      </c>
      <c r="H390" s="106" t="s">
        <v>381</v>
      </c>
      <c r="I390" s="101"/>
      <c r="J390" s="107">
        <v>87.97</v>
      </c>
      <c r="K390" s="107">
        <f t="shared" si="26"/>
        <v>0</v>
      </c>
      <c r="L390" s="119"/>
    </row>
    <row r="391" spans="1:12" ht="30" customHeight="1" x14ac:dyDescent="0.2">
      <c r="A391" s="99" t="s">
        <v>458</v>
      </c>
      <c r="B391" s="100"/>
      <c r="C391" s="101">
        <f t="shared" ca="1" si="25"/>
        <v>42118.464020833337</v>
      </c>
      <c r="D391" s="102" t="s">
        <v>478</v>
      </c>
      <c r="E391" s="103">
        <v>6050</v>
      </c>
      <c r="F391" s="104">
        <v>0</v>
      </c>
      <c r="G391" s="105" t="s">
        <v>466</v>
      </c>
      <c r="H391" s="106" t="s">
        <v>349</v>
      </c>
      <c r="I391" s="101"/>
      <c r="J391" s="107">
        <v>146.37</v>
      </c>
      <c r="K391" s="107">
        <f t="shared" si="26"/>
        <v>0</v>
      </c>
      <c r="L391" s="119"/>
    </row>
    <row r="392" spans="1:12" ht="30" customHeight="1" x14ac:dyDescent="0.2">
      <c r="A392" s="99" t="s">
        <v>458</v>
      </c>
      <c r="B392" s="100" t="s">
        <v>457</v>
      </c>
      <c r="C392" s="101">
        <f t="shared" ca="1" si="25"/>
        <v>42118.464020833337</v>
      </c>
      <c r="D392" s="102" t="s">
        <v>478</v>
      </c>
      <c r="E392" s="103">
        <v>960</v>
      </c>
      <c r="F392" s="104">
        <v>0</v>
      </c>
      <c r="G392" s="105" t="s">
        <v>466</v>
      </c>
      <c r="H392" s="106" t="s">
        <v>183</v>
      </c>
      <c r="I392" s="101"/>
      <c r="J392" s="107">
        <v>297.22000000000003</v>
      </c>
      <c r="K392" s="107">
        <f t="shared" si="26"/>
        <v>0</v>
      </c>
      <c r="L392" s="108"/>
    </row>
    <row r="393" spans="1:12" ht="30" customHeight="1" x14ac:dyDescent="0.2">
      <c r="A393" s="76" t="s">
        <v>458</v>
      </c>
      <c r="B393" s="77"/>
      <c r="C393" s="78">
        <f t="shared" ca="1" si="25"/>
        <v>42118.464020833337</v>
      </c>
      <c r="D393" s="79" t="s">
        <v>478</v>
      </c>
      <c r="E393" s="80">
        <v>8637</v>
      </c>
      <c r="F393" s="81">
        <v>0</v>
      </c>
      <c r="G393" s="82" t="s">
        <v>466</v>
      </c>
      <c r="H393" s="83" t="s">
        <v>375</v>
      </c>
      <c r="I393" s="78"/>
      <c r="J393" s="84">
        <v>3600.11</v>
      </c>
      <c r="K393" s="84">
        <f t="shared" si="26"/>
        <v>0</v>
      </c>
      <c r="L393" s="123"/>
    </row>
    <row r="394" spans="1:12" ht="30" customHeight="1" x14ac:dyDescent="0.2">
      <c r="A394" s="127" t="s">
        <v>458</v>
      </c>
      <c r="B394" s="128"/>
      <c r="C394" s="129">
        <f t="shared" ca="1" si="25"/>
        <v>42118.464020833337</v>
      </c>
      <c r="D394" s="130" t="s">
        <v>478</v>
      </c>
      <c r="E394" s="131">
        <v>8639</v>
      </c>
      <c r="F394" s="131">
        <v>0</v>
      </c>
      <c r="G394" s="132" t="s">
        <v>466</v>
      </c>
      <c r="H394" s="133" t="s">
        <v>360</v>
      </c>
      <c r="I394" s="129"/>
      <c r="J394" s="134">
        <v>0</v>
      </c>
      <c r="K394" s="134">
        <f t="shared" si="26"/>
        <v>0</v>
      </c>
      <c r="L394" s="135" t="s">
        <v>767</v>
      </c>
    </row>
    <row r="395" spans="1:12" ht="30" customHeight="1" x14ac:dyDescent="0.2">
      <c r="A395" s="88" t="s">
        <v>458</v>
      </c>
      <c r="B395" s="89"/>
      <c r="C395" s="90">
        <f t="shared" ca="1" si="25"/>
        <v>42118.464020833337</v>
      </c>
      <c r="D395" s="91" t="s">
        <v>478</v>
      </c>
      <c r="E395" s="92">
        <v>8606</v>
      </c>
      <c r="F395" s="93">
        <v>0</v>
      </c>
      <c r="G395" s="94" t="s">
        <v>466</v>
      </c>
      <c r="H395" s="95" t="s">
        <v>766</v>
      </c>
      <c r="I395" s="90"/>
      <c r="J395" s="96">
        <v>994.26</v>
      </c>
      <c r="K395" s="96">
        <f t="shared" si="26"/>
        <v>0</v>
      </c>
      <c r="L395" s="121"/>
    </row>
    <row r="396" spans="1:12" ht="30" customHeight="1" x14ac:dyDescent="0.2">
      <c r="A396" s="99" t="s">
        <v>458</v>
      </c>
      <c r="B396" s="100" t="s">
        <v>457</v>
      </c>
      <c r="C396" s="101">
        <f t="shared" ca="1" si="25"/>
        <v>42118.464020833337</v>
      </c>
      <c r="D396" s="102" t="s">
        <v>478</v>
      </c>
      <c r="E396" s="103">
        <v>910</v>
      </c>
      <c r="F396" s="104">
        <v>0</v>
      </c>
      <c r="G396" s="105" t="s">
        <v>466</v>
      </c>
      <c r="H396" s="106" t="s">
        <v>169</v>
      </c>
      <c r="I396" s="101"/>
      <c r="J396" s="107">
        <v>598.36</v>
      </c>
      <c r="K396" s="107">
        <f t="shared" si="26"/>
        <v>0</v>
      </c>
      <c r="L396" s="108"/>
    </row>
    <row r="397" spans="1:12" ht="30" customHeight="1" x14ac:dyDescent="0.2">
      <c r="A397" s="109" t="s">
        <v>458</v>
      </c>
      <c r="B397" s="110" t="s">
        <v>457</v>
      </c>
      <c r="C397" s="111">
        <f t="shared" ca="1" si="25"/>
        <v>42118.464020833337</v>
      </c>
      <c r="D397" s="112" t="s">
        <v>478</v>
      </c>
      <c r="E397" s="113">
        <v>870</v>
      </c>
      <c r="F397" s="114">
        <v>0</v>
      </c>
      <c r="G397" s="115" t="s">
        <v>466</v>
      </c>
      <c r="H397" s="116" t="s">
        <v>162</v>
      </c>
      <c r="I397" s="111"/>
      <c r="J397" s="117">
        <v>4220.09</v>
      </c>
      <c r="K397" s="117">
        <f t="shared" si="26"/>
        <v>0</v>
      </c>
      <c r="L397" s="118"/>
    </row>
    <row r="398" spans="1:12" ht="30" customHeight="1" x14ac:dyDescent="0.2">
      <c r="A398" s="34" t="s">
        <v>458</v>
      </c>
      <c r="B398" s="35" t="s">
        <v>457</v>
      </c>
      <c r="C398" s="36">
        <f t="shared" ca="1" si="25"/>
        <v>42118.464020833337</v>
      </c>
      <c r="D398" s="37" t="s">
        <v>478</v>
      </c>
      <c r="E398" s="51">
        <v>772</v>
      </c>
      <c r="F398" s="38">
        <v>0</v>
      </c>
      <c r="G398" s="39" t="s">
        <v>466</v>
      </c>
      <c r="H398" s="40" t="s">
        <v>132</v>
      </c>
      <c r="I398" s="36"/>
      <c r="J398" s="41">
        <v>627.16999999999996</v>
      </c>
      <c r="K398" s="41">
        <f t="shared" si="26"/>
        <v>0</v>
      </c>
      <c r="L398" s="42"/>
    </row>
    <row r="399" spans="1:12" ht="30" customHeight="1" x14ac:dyDescent="0.2">
      <c r="A399" s="99" t="s">
        <v>458</v>
      </c>
      <c r="B399" s="100"/>
      <c r="C399" s="101">
        <f t="shared" ca="1" si="25"/>
        <v>42118.464020833337</v>
      </c>
      <c r="D399" s="102" t="s">
        <v>478</v>
      </c>
      <c r="E399" s="103">
        <v>6051</v>
      </c>
      <c r="F399" s="104">
        <v>0</v>
      </c>
      <c r="G399" s="105" t="s">
        <v>466</v>
      </c>
      <c r="H399" s="106" t="s">
        <v>350</v>
      </c>
      <c r="I399" s="101"/>
      <c r="J399" s="107">
        <v>664.4</v>
      </c>
      <c r="K399" s="107">
        <f t="shared" si="26"/>
        <v>0</v>
      </c>
      <c r="L399" s="119"/>
    </row>
    <row r="400" spans="1:12" ht="30" customHeight="1" x14ac:dyDescent="0.2">
      <c r="A400" s="99" t="s">
        <v>458</v>
      </c>
      <c r="B400" s="100" t="s">
        <v>457</v>
      </c>
      <c r="C400" s="101">
        <f t="shared" ca="1" si="25"/>
        <v>42118.464020833337</v>
      </c>
      <c r="D400" s="102" t="s">
        <v>478</v>
      </c>
      <c r="E400" s="103">
        <v>760</v>
      </c>
      <c r="F400" s="104">
        <v>0</v>
      </c>
      <c r="G400" s="105" t="s">
        <v>466</v>
      </c>
      <c r="H400" s="106" t="s">
        <v>122</v>
      </c>
      <c r="I400" s="101"/>
      <c r="J400" s="107">
        <v>436.81</v>
      </c>
      <c r="K400" s="107">
        <f t="shared" si="26"/>
        <v>0</v>
      </c>
      <c r="L400" s="108"/>
    </row>
    <row r="401" spans="1:12" s="98" customFormat="1" ht="30" customHeight="1" x14ac:dyDescent="0.2">
      <c r="A401" s="99" t="s">
        <v>458</v>
      </c>
      <c r="B401" s="100"/>
      <c r="C401" s="101">
        <f t="shared" ca="1" si="25"/>
        <v>42118.464020833337</v>
      </c>
      <c r="D401" s="102" t="s">
        <v>478</v>
      </c>
      <c r="E401" s="103">
        <v>1728</v>
      </c>
      <c r="F401" s="104">
        <v>0</v>
      </c>
      <c r="G401" s="105" t="s">
        <v>466</v>
      </c>
      <c r="H401" s="106" t="s">
        <v>763</v>
      </c>
      <c r="I401" s="101"/>
      <c r="J401" s="107">
        <v>541.03</v>
      </c>
      <c r="K401" s="107">
        <f t="shared" si="26"/>
        <v>0</v>
      </c>
      <c r="L401" s="119"/>
    </row>
    <row r="402" spans="1:12" ht="30" customHeight="1" x14ac:dyDescent="0.2">
      <c r="A402" s="99" t="s">
        <v>458</v>
      </c>
      <c r="B402" s="100" t="s">
        <v>457</v>
      </c>
      <c r="C402" s="101">
        <f t="shared" ca="1" si="25"/>
        <v>42118.464020833337</v>
      </c>
      <c r="D402" s="102" t="s">
        <v>478</v>
      </c>
      <c r="E402" s="103">
        <v>800</v>
      </c>
      <c r="F402" s="104">
        <v>0</v>
      </c>
      <c r="G402" s="105" t="s">
        <v>466</v>
      </c>
      <c r="H402" s="106" t="s">
        <v>145</v>
      </c>
      <c r="I402" s="101"/>
      <c r="J402" s="107">
        <v>552.29</v>
      </c>
      <c r="K402" s="107">
        <f t="shared" si="26"/>
        <v>0</v>
      </c>
      <c r="L402" s="108"/>
    </row>
    <row r="403" spans="1:12" ht="30" customHeight="1" x14ac:dyDescent="0.2">
      <c r="A403" s="109" t="s">
        <v>458</v>
      </c>
      <c r="B403" s="110" t="s">
        <v>457</v>
      </c>
      <c r="C403" s="111">
        <f t="shared" ca="1" si="25"/>
        <v>42118.464020833337</v>
      </c>
      <c r="D403" s="112" t="s">
        <v>478</v>
      </c>
      <c r="E403" s="113">
        <v>670</v>
      </c>
      <c r="F403" s="114">
        <v>0</v>
      </c>
      <c r="G403" s="115" t="s">
        <v>466</v>
      </c>
      <c r="H403" s="116" t="s">
        <v>87</v>
      </c>
      <c r="I403" s="111"/>
      <c r="J403" s="117">
        <v>1324.36</v>
      </c>
      <c r="K403" s="117">
        <f t="shared" si="26"/>
        <v>0</v>
      </c>
      <c r="L403" s="118"/>
    </row>
    <row r="404" spans="1:12" ht="30" customHeight="1" x14ac:dyDescent="0.2">
      <c r="A404" s="127" t="s">
        <v>458</v>
      </c>
      <c r="B404" s="128"/>
      <c r="C404" s="129">
        <f t="shared" ca="1" si="25"/>
        <v>42118.464020833337</v>
      </c>
      <c r="D404" s="130" t="s">
        <v>478</v>
      </c>
      <c r="E404" s="131">
        <v>8642</v>
      </c>
      <c r="F404" s="131">
        <v>0</v>
      </c>
      <c r="G404" s="132" t="s">
        <v>463</v>
      </c>
      <c r="H404" s="133" t="s">
        <v>361</v>
      </c>
      <c r="I404" s="129"/>
      <c r="J404" s="134">
        <v>0</v>
      </c>
      <c r="K404" s="134">
        <f t="shared" si="26"/>
        <v>0</v>
      </c>
      <c r="L404" s="135" t="s">
        <v>767</v>
      </c>
    </row>
    <row r="405" spans="1:12" ht="30" customHeight="1" x14ac:dyDescent="0.2">
      <c r="A405" s="12" t="s">
        <v>458</v>
      </c>
      <c r="B405" s="13"/>
      <c r="C405" s="14">
        <v>41387.567084722221</v>
      </c>
      <c r="D405" s="15" t="s">
        <v>478</v>
      </c>
      <c r="E405" s="52">
        <v>2990</v>
      </c>
      <c r="F405" s="16">
        <v>0</v>
      </c>
      <c r="G405" s="17" t="s">
        <v>461</v>
      </c>
      <c r="H405" s="18" t="s">
        <v>759</v>
      </c>
      <c r="I405" s="14"/>
      <c r="J405" s="19">
        <v>270.51</v>
      </c>
      <c r="K405" s="19">
        <v>0</v>
      </c>
      <c r="L405" s="44"/>
    </row>
    <row r="406" spans="1:12" ht="30" customHeight="1" x14ac:dyDescent="0.2">
      <c r="A406" s="12" t="s">
        <v>458</v>
      </c>
      <c r="B406" s="13" t="s">
        <v>457</v>
      </c>
      <c r="C406" s="14">
        <v>41387.456556597223</v>
      </c>
      <c r="D406" s="15" t="s">
        <v>478</v>
      </c>
      <c r="E406" s="52">
        <v>1026</v>
      </c>
      <c r="F406" s="16">
        <v>0</v>
      </c>
      <c r="G406" s="17" t="s">
        <v>466</v>
      </c>
      <c r="H406" s="18" t="s">
        <v>745</v>
      </c>
      <c r="I406" s="14"/>
      <c r="J406" s="19">
        <v>1877.47</v>
      </c>
      <c r="K406" s="19">
        <v>0</v>
      </c>
      <c r="L406" s="20"/>
    </row>
    <row r="407" spans="1:12" ht="30" customHeight="1" x14ac:dyDescent="0.2">
      <c r="A407" s="76" t="s">
        <v>458</v>
      </c>
      <c r="B407" s="77" t="s">
        <v>457</v>
      </c>
      <c r="C407" s="78">
        <f ca="1">NOW()</f>
        <v>42118.464020833337</v>
      </c>
      <c r="D407" s="79" t="s">
        <v>478</v>
      </c>
      <c r="E407" s="80">
        <v>549</v>
      </c>
      <c r="F407" s="81">
        <v>0</v>
      </c>
      <c r="G407" s="82" t="s">
        <v>466</v>
      </c>
      <c r="H407" s="83" t="s">
        <v>17</v>
      </c>
      <c r="I407" s="78"/>
      <c r="J407" s="84">
        <v>5114.68</v>
      </c>
      <c r="K407" s="84">
        <f>SUM(F407*J407)</f>
        <v>0</v>
      </c>
      <c r="L407" s="85"/>
    </row>
    <row r="408" spans="1:12" ht="30" customHeight="1" x14ac:dyDescent="0.2">
      <c r="A408" s="99" t="s">
        <v>458</v>
      </c>
      <c r="B408" s="100" t="s">
        <v>457</v>
      </c>
      <c r="C408" s="101">
        <f ca="1">NOW()</f>
        <v>42118.464020833337</v>
      </c>
      <c r="D408" s="102" t="s">
        <v>478</v>
      </c>
      <c r="E408" s="103">
        <v>1031</v>
      </c>
      <c r="F408" s="104">
        <v>0</v>
      </c>
      <c r="G408" s="105" t="s">
        <v>466</v>
      </c>
      <c r="H408" s="106" t="s">
        <v>194</v>
      </c>
      <c r="I408" s="101"/>
      <c r="J408" s="107">
        <v>300.87</v>
      </c>
      <c r="K408" s="107">
        <f>SUM(F408*J408)</f>
        <v>0</v>
      </c>
      <c r="L408" s="108"/>
    </row>
    <row r="409" spans="1:12" ht="30" customHeight="1" x14ac:dyDescent="0.2">
      <c r="A409" s="99" t="s">
        <v>458</v>
      </c>
      <c r="B409" s="100" t="s">
        <v>457</v>
      </c>
      <c r="C409" s="101">
        <f ca="1">NOW()</f>
        <v>42118.464020833337</v>
      </c>
      <c r="D409" s="102" t="s">
        <v>478</v>
      </c>
      <c r="E409" s="103">
        <v>920</v>
      </c>
      <c r="F409" s="104">
        <v>0</v>
      </c>
      <c r="G409" s="105" t="s">
        <v>466</v>
      </c>
      <c r="H409" s="106" t="s">
        <v>172</v>
      </c>
      <c r="I409" s="101"/>
      <c r="J409" s="107">
        <v>167.12</v>
      </c>
      <c r="K409" s="107">
        <f>SUM(F409*J409)</f>
        <v>0</v>
      </c>
      <c r="L409" s="108"/>
    </row>
    <row r="410" spans="1:12" s="86" customFormat="1" ht="30" customHeight="1" x14ac:dyDescent="0.2">
      <c r="A410" s="12" t="s">
        <v>458</v>
      </c>
      <c r="B410" s="13" t="s">
        <v>457</v>
      </c>
      <c r="C410" s="14">
        <v>41387.458487847223</v>
      </c>
      <c r="D410" s="15" t="s">
        <v>478</v>
      </c>
      <c r="E410" s="52">
        <v>1048</v>
      </c>
      <c r="F410" s="16">
        <v>0</v>
      </c>
      <c r="G410" s="17" t="s">
        <v>466</v>
      </c>
      <c r="H410" s="18" t="s">
        <v>746</v>
      </c>
      <c r="I410" s="14"/>
      <c r="J410" s="19">
        <v>648.5</v>
      </c>
      <c r="K410" s="19">
        <v>0</v>
      </c>
      <c r="L410" s="20"/>
    </row>
    <row r="411" spans="1:12" ht="30" customHeight="1" x14ac:dyDescent="0.2">
      <c r="A411" s="99" t="s">
        <v>458</v>
      </c>
      <c r="B411" s="100"/>
      <c r="C411" s="101">
        <f ca="1">NOW()</f>
        <v>42118.464020833337</v>
      </c>
      <c r="D411" s="102" t="s">
        <v>478</v>
      </c>
      <c r="E411" s="103">
        <v>1727</v>
      </c>
      <c r="F411" s="104">
        <v>0</v>
      </c>
      <c r="G411" s="105" t="s">
        <v>466</v>
      </c>
      <c r="H411" s="106" t="s">
        <v>383</v>
      </c>
      <c r="I411" s="101"/>
      <c r="J411" s="107">
        <v>599.28</v>
      </c>
      <c r="K411" s="107">
        <f>SUM(F411*J411)</f>
        <v>0</v>
      </c>
      <c r="L411" s="119"/>
    </row>
    <row r="412" spans="1:12" ht="30" customHeight="1" x14ac:dyDescent="0.2">
      <c r="A412" s="109" t="s">
        <v>458</v>
      </c>
      <c r="B412" s="110"/>
      <c r="C412" s="111">
        <f ca="1">NOW()</f>
        <v>42118.464020833337</v>
      </c>
      <c r="D412" s="112" t="s">
        <v>478</v>
      </c>
      <c r="E412" s="113">
        <v>6041</v>
      </c>
      <c r="F412" s="114">
        <v>0</v>
      </c>
      <c r="G412" s="115" t="s">
        <v>466</v>
      </c>
      <c r="H412" s="116" t="s">
        <v>348</v>
      </c>
      <c r="I412" s="111"/>
      <c r="J412" s="117">
        <v>1907.38</v>
      </c>
      <c r="K412" s="117">
        <f>SUM(F412*J412)</f>
        <v>0</v>
      </c>
      <c r="L412" s="120"/>
    </row>
    <row r="413" spans="1:12" s="86" customFormat="1" ht="30" customHeight="1" x14ac:dyDescent="0.2">
      <c r="A413" s="34" t="s">
        <v>458</v>
      </c>
      <c r="B413" s="35" t="s">
        <v>457</v>
      </c>
      <c r="C413" s="36">
        <f ca="1">NOW()</f>
        <v>42118.464020833337</v>
      </c>
      <c r="D413" s="37" t="s">
        <v>478</v>
      </c>
      <c r="E413" s="51">
        <v>524</v>
      </c>
      <c r="F413" s="38">
        <v>0</v>
      </c>
      <c r="G413" s="39" t="s">
        <v>461</v>
      </c>
      <c r="H413" s="40" t="s">
        <v>724</v>
      </c>
      <c r="I413" s="36"/>
      <c r="J413" s="41">
        <v>14.64</v>
      </c>
      <c r="K413" s="41">
        <f>SUM(F413*J413)</f>
        <v>0</v>
      </c>
      <c r="L413" s="42"/>
    </row>
    <row r="414" spans="1:12" ht="30" customHeight="1" x14ac:dyDescent="0.2">
      <c r="A414" s="12" t="s">
        <v>458</v>
      </c>
      <c r="B414" s="13" t="s">
        <v>457</v>
      </c>
      <c r="C414" s="14">
        <v>41387.445369675923</v>
      </c>
      <c r="D414" s="15" t="s">
        <v>478</v>
      </c>
      <c r="E414" s="52">
        <v>939</v>
      </c>
      <c r="F414" s="16">
        <v>0</v>
      </c>
      <c r="G414" s="17" t="s">
        <v>461</v>
      </c>
      <c r="H414" s="18" t="s">
        <v>744</v>
      </c>
      <c r="I414" s="14"/>
      <c r="J414" s="19">
        <v>3.52</v>
      </c>
      <c r="K414" s="19">
        <v>0</v>
      </c>
      <c r="L414" s="20"/>
    </row>
    <row r="415" spans="1:12" ht="30" customHeight="1" x14ac:dyDescent="0.2">
      <c r="A415" s="12" t="s">
        <v>458</v>
      </c>
      <c r="B415" s="13" t="s">
        <v>457</v>
      </c>
      <c r="C415" s="14">
        <f t="shared" ref="C415:C446" ca="1" si="27">NOW()</f>
        <v>42118.464020833337</v>
      </c>
      <c r="D415" s="15" t="s">
        <v>478</v>
      </c>
      <c r="E415" s="52">
        <v>1093</v>
      </c>
      <c r="F415" s="16">
        <v>0</v>
      </c>
      <c r="G415" s="17" t="s">
        <v>461</v>
      </c>
      <c r="H415" s="18" t="s">
        <v>224</v>
      </c>
      <c r="I415" s="14"/>
      <c r="J415" s="19">
        <v>48.89</v>
      </c>
      <c r="K415" s="19">
        <f t="shared" ref="K415:K446" si="28">SUM(F415*J415)</f>
        <v>0</v>
      </c>
      <c r="L415" s="20"/>
    </row>
    <row r="416" spans="1:12" ht="30" customHeight="1" x14ac:dyDescent="0.2">
      <c r="A416" s="12" t="s">
        <v>458</v>
      </c>
      <c r="B416" s="13" t="s">
        <v>457</v>
      </c>
      <c r="C416" s="14">
        <f t="shared" ca="1" si="27"/>
        <v>42118.464020833337</v>
      </c>
      <c r="D416" s="15" t="s">
        <v>478</v>
      </c>
      <c r="E416" s="52">
        <v>595</v>
      </c>
      <c r="F416" s="16">
        <v>0</v>
      </c>
      <c r="G416" s="17" t="s">
        <v>467</v>
      </c>
      <c r="H416" s="18" t="s">
        <v>48</v>
      </c>
      <c r="I416" s="14"/>
      <c r="J416" s="19">
        <v>9.98</v>
      </c>
      <c r="K416" s="19">
        <f t="shared" si="28"/>
        <v>0</v>
      </c>
      <c r="L416" s="20"/>
    </row>
    <row r="417" spans="1:12" ht="30" customHeight="1" x14ac:dyDescent="0.2">
      <c r="A417" s="12" t="s">
        <v>458</v>
      </c>
      <c r="B417" s="13" t="s">
        <v>457</v>
      </c>
      <c r="C417" s="14">
        <f t="shared" ca="1" si="27"/>
        <v>42118.464020833337</v>
      </c>
      <c r="D417" s="15" t="s">
        <v>478</v>
      </c>
      <c r="E417" s="52">
        <v>592</v>
      </c>
      <c r="F417" s="16">
        <v>0</v>
      </c>
      <c r="G417" s="17" t="s">
        <v>467</v>
      </c>
      <c r="H417" s="18" t="s">
        <v>45</v>
      </c>
      <c r="I417" s="14"/>
      <c r="J417" s="19">
        <v>7.18</v>
      </c>
      <c r="K417" s="19">
        <f t="shared" si="28"/>
        <v>0</v>
      </c>
      <c r="L417" s="20"/>
    </row>
    <row r="418" spans="1:12" ht="30" customHeight="1" x14ac:dyDescent="0.2">
      <c r="A418" s="12" t="s">
        <v>458</v>
      </c>
      <c r="B418" s="13" t="s">
        <v>457</v>
      </c>
      <c r="C418" s="14">
        <f t="shared" ca="1" si="27"/>
        <v>42118.464020833337</v>
      </c>
      <c r="D418" s="15" t="s">
        <v>478</v>
      </c>
      <c r="E418" s="52">
        <v>593</v>
      </c>
      <c r="F418" s="16">
        <v>0</v>
      </c>
      <c r="G418" s="17" t="s">
        <v>467</v>
      </c>
      <c r="H418" s="18" t="s">
        <v>46</v>
      </c>
      <c r="I418" s="14"/>
      <c r="J418" s="19">
        <v>7.65</v>
      </c>
      <c r="K418" s="19">
        <f t="shared" si="28"/>
        <v>0</v>
      </c>
      <c r="L418" s="20"/>
    </row>
    <row r="419" spans="1:12" ht="30" customHeight="1" x14ac:dyDescent="0.2">
      <c r="A419" s="12" t="s">
        <v>458</v>
      </c>
      <c r="B419" s="13" t="s">
        <v>457</v>
      </c>
      <c r="C419" s="14">
        <f t="shared" ca="1" si="27"/>
        <v>42118.464020833337</v>
      </c>
      <c r="D419" s="15" t="s">
        <v>478</v>
      </c>
      <c r="E419" s="52">
        <v>594</v>
      </c>
      <c r="F419" s="16">
        <v>0</v>
      </c>
      <c r="G419" s="17" t="s">
        <v>467</v>
      </c>
      <c r="H419" s="18" t="s">
        <v>47</v>
      </c>
      <c r="I419" s="14"/>
      <c r="J419" s="19">
        <v>7.37</v>
      </c>
      <c r="K419" s="19">
        <f t="shared" si="28"/>
        <v>0</v>
      </c>
      <c r="L419" s="20"/>
    </row>
    <row r="420" spans="1:12" ht="30" customHeight="1" x14ac:dyDescent="0.2">
      <c r="A420" s="12" t="s">
        <v>458</v>
      </c>
      <c r="B420" s="13" t="s">
        <v>457</v>
      </c>
      <c r="C420" s="14">
        <f t="shared" ca="1" si="27"/>
        <v>42118.464020833337</v>
      </c>
      <c r="D420" s="15" t="s">
        <v>478</v>
      </c>
      <c r="E420" s="52">
        <v>596</v>
      </c>
      <c r="F420" s="16">
        <v>0</v>
      </c>
      <c r="G420" s="17" t="s">
        <v>467</v>
      </c>
      <c r="H420" s="18" t="s">
        <v>49</v>
      </c>
      <c r="I420" s="14"/>
      <c r="J420" s="19">
        <v>5.99</v>
      </c>
      <c r="K420" s="19">
        <f t="shared" si="28"/>
        <v>0</v>
      </c>
      <c r="L420" s="20"/>
    </row>
    <row r="421" spans="1:12" ht="30" customHeight="1" x14ac:dyDescent="0.2">
      <c r="A421" s="34" t="s">
        <v>458</v>
      </c>
      <c r="B421" s="35" t="s">
        <v>457</v>
      </c>
      <c r="C421" s="36">
        <f t="shared" ca="1" si="27"/>
        <v>42118.464020833337</v>
      </c>
      <c r="D421" s="37" t="s">
        <v>478</v>
      </c>
      <c r="E421" s="51">
        <v>562</v>
      </c>
      <c r="F421" s="38">
        <v>0</v>
      </c>
      <c r="G421" s="39" t="s">
        <v>467</v>
      </c>
      <c r="H421" s="40" t="s">
        <v>23</v>
      </c>
      <c r="I421" s="36"/>
      <c r="J421" s="41">
        <v>7.26</v>
      </c>
      <c r="K421" s="41">
        <f t="shared" si="28"/>
        <v>0</v>
      </c>
      <c r="L421" s="42"/>
    </row>
    <row r="422" spans="1:12" ht="30" customHeight="1" x14ac:dyDescent="0.2">
      <c r="A422" s="12" t="s">
        <v>458</v>
      </c>
      <c r="B422" s="13" t="s">
        <v>457</v>
      </c>
      <c r="C422" s="14">
        <f t="shared" ca="1" si="27"/>
        <v>42118.464020833337</v>
      </c>
      <c r="D422" s="15" t="s">
        <v>478</v>
      </c>
      <c r="E422" s="52">
        <v>586</v>
      </c>
      <c r="F422" s="16">
        <v>0</v>
      </c>
      <c r="G422" s="17" t="s">
        <v>461</v>
      </c>
      <c r="H422" s="18" t="s">
        <v>40</v>
      </c>
      <c r="I422" s="14"/>
      <c r="J422" s="19">
        <v>126.35</v>
      </c>
      <c r="K422" s="19">
        <f t="shared" si="28"/>
        <v>0</v>
      </c>
      <c r="L422" s="20"/>
    </row>
    <row r="423" spans="1:12" ht="30" customHeight="1" x14ac:dyDescent="0.2">
      <c r="A423" s="12" t="s">
        <v>458</v>
      </c>
      <c r="B423" s="13"/>
      <c r="C423" s="14">
        <f t="shared" ca="1" si="27"/>
        <v>42118.464020833337</v>
      </c>
      <c r="D423" s="15" t="s">
        <v>478</v>
      </c>
      <c r="E423" s="52">
        <v>2501</v>
      </c>
      <c r="F423" s="16">
        <v>0</v>
      </c>
      <c r="G423" s="17" t="s">
        <v>461</v>
      </c>
      <c r="H423" s="18" t="s">
        <v>433</v>
      </c>
      <c r="I423" s="14"/>
      <c r="J423" s="19">
        <v>29.79</v>
      </c>
      <c r="K423" s="19">
        <f t="shared" si="28"/>
        <v>0</v>
      </c>
      <c r="L423" s="44"/>
    </row>
    <row r="424" spans="1:12" ht="30" customHeight="1" x14ac:dyDescent="0.2">
      <c r="A424" s="34" t="s">
        <v>458</v>
      </c>
      <c r="B424" s="35" t="s">
        <v>457</v>
      </c>
      <c r="C424" s="36">
        <f t="shared" ca="1" si="27"/>
        <v>42118.464020833337</v>
      </c>
      <c r="D424" s="37" t="s">
        <v>478</v>
      </c>
      <c r="E424" s="51">
        <v>380</v>
      </c>
      <c r="F424" s="38">
        <v>0</v>
      </c>
      <c r="G424" s="39" t="s">
        <v>461</v>
      </c>
      <c r="H424" s="40" t="s">
        <v>687</v>
      </c>
      <c r="I424" s="36"/>
      <c r="J424" s="41">
        <v>135.11000000000001</v>
      </c>
      <c r="K424" s="41">
        <f t="shared" si="28"/>
        <v>0</v>
      </c>
      <c r="L424" s="42"/>
    </row>
    <row r="425" spans="1:12" s="86" customFormat="1" ht="30" customHeight="1" x14ac:dyDescent="0.2">
      <c r="A425" s="34" t="s">
        <v>458</v>
      </c>
      <c r="B425" s="35" t="s">
        <v>457</v>
      </c>
      <c r="C425" s="36">
        <f t="shared" ca="1" si="27"/>
        <v>42118.464020833337</v>
      </c>
      <c r="D425" s="37" t="s">
        <v>478</v>
      </c>
      <c r="E425" s="51">
        <v>528</v>
      </c>
      <c r="F425" s="38">
        <v>0</v>
      </c>
      <c r="G425" s="39" t="s">
        <v>461</v>
      </c>
      <c r="H425" s="40" t="s">
        <v>2</v>
      </c>
      <c r="I425" s="36"/>
      <c r="J425" s="41">
        <v>102.31</v>
      </c>
      <c r="K425" s="41">
        <f t="shared" si="28"/>
        <v>0</v>
      </c>
      <c r="L425" s="42"/>
    </row>
    <row r="426" spans="1:12" ht="30" customHeight="1" x14ac:dyDescent="0.2">
      <c r="A426" s="12" t="s">
        <v>458</v>
      </c>
      <c r="B426" s="13" t="s">
        <v>457</v>
      </c>
      <c r="C426" s="14">
        <f t="shared" ca="1" si="27"/>
        <v>42118.464020833337</v>
      </c>
      <c r="D426" s="15" t="s">
        <v>478</v>
      </c>
      <c r="E426" s="52">
        <v>673</v>
      </c>
      <c r="F426" s="16">
        <v>0</v>
      </c>
      <c r="G426" s="17" t="s">
        <v>461</v>
      </c>
      <c r="H426" s="18" t="s">
        <v>89</v>
      </c>
      <c r="I426" s="14"/>
      <c r="J426" s="19">
        <v>4.88</v>
      </c>
      <c r="K426" s="19">
        <f t="shared" si="28"/>
        <v>0</v>
      </c>
      <c r="L426" s="20"/>
    </row>
    <row r="427" spans="1:12" ht="30" customHeight="1" x14ac:dyDescent="0.2">
      <c r="A427" s="12" t="s">
        <v>458</v>
      </c>
      <c r="B427" s="13"/>
      <c r="C427" s="14">
        <f t="shared" ca="1" si="27"/>
        <v>42118.464020833337</v>
      </c>
      <c r="D427" s="15" t="s">
        <v>478</v>
      </c>
      <c r="E427" s="52">
        <v>3009</v>
      </c>
      <c r="F427" s="16">
        <v>0</v>
      </c>
      <c r="G427" s="17" t="s">
        <v>463</v>
      </c>
      <c r="H427" s="18" t="s">
        <v>335</v>
      </c>
      <c r="I427" s="14"/>
      <c r="J427" s="19">
        <v>13.24</v>
      </c>
      <c r="K427" s="19">
        <f t="shared" si="28"/>
        <v>0</v>
      </c>
      <c r="L427" s="44"/>
    </row>
    <row r="428" spans="1:12" ht="30" customHeight="1" x14ac:dyDescent="0.2">
      <c r="A428" s="12" t="s">
        <v>458</v>
      </c>
      <c r="B428" s="13"/>
      <c r="C428" s="14">
        <f t="shared" ca="1" si="27"/>
        <v>42118.464020833337</v>
      </c>
      <c r="D428" s="15" t="s">
        <v>478</v>
      </c>
      <c r="E428" s="52">
        <v>3007</v>
      </c>
      <c r="F428" s="16">
        <v>0</v>
      </c>
      <c r="G428" s="17" t="s">
        <v>463</v>
      </c>
      <c r="H428" s="18" t="s">
        <v>334</v>
      </c>
      <c r="I428" s="14"/>
      <c r="J428" s="19">
        <v>15.41</v>
      </c>
      <c r="K428" s="19">
        <f t="shared" si="28"/>
        <v>0</v>
      </c>
      <c r="L428" s="44"/>
    </row>
    <row r="429" spans="1:12" ht="30" customHeight="1" x14ac:dyDescent="0.2">
      <c r="A429" s="12" t="s">
        <v>458</v>
      </c>
      <c r="B429" s="13"/>
      <c r="C429" s="14">
        <f t="shared" ca="1" si="27"/>
        <v>42118.464020833337</v>
      </c>
      <c r="D429" s="15" t="s">
        <v>478</v>
      </c>
      <c r="E429" s="52">
        <v>3012</v>
      </c>
      <c r="F429" s="16">
        <v>0</v>
      </c>
      <c r="G429" s="17" t="s">
        <v>463</v>
      </c>
      <c r="H429" s="18" t="s">
        <v>336</v>
      </c>
      <c r="I429" s="14"/>
      <c r="J429" s="19">
        <v>13.33</v>
      </c>
      <c r="K429" s="19">
        <f t="shared" si="28"/>
        <v>0</v>
      </c>
      <c r="L429" s="44"/>
    </row>
    <row r="430" spans="1:12" s="86" customFormat="1" ht="30" customHeight="1" x14ac:dyDescent="0.2">
      <c r="A430" s="34" t="s">
        <v>458</v>
      </c>
      <c r="B430" s="35"/>
      <c r="C430" s="36">
        <f t="shared" ca="1" si="27"/>
        <v>42118.464020833337</v>
      </c>
      <c r="D430" s="37" t="s">
        <v>478</v>
      </c>
      <c r="E430" s="51">
        <v>7136</v>
      </c>
      <c r="F430" s="38">
        <v>0</v>
      </c>
      <c r="G430" s="39" t="s">
        <v>463</v>
      </c>
      <c r="H430" s="40" t="s">
        <v>369</v>
      </c>
      <c r="I430" s="36"/>
      <c r="J430" s="41">
        <v>18.07</v>
      </c>
      <c r="K430" s="41">
        <f t="shared" si="28"/>
        <v>0</v>
      </c>
      <c r="L430" s="46"/>
    </row>
    <row r="431" spans="1:12" ht="30" customHeight="1" x14ac:dyDescent="0.2">
      <c r="A431" s="34" t="s">
        <v>458</v>
      </c>
      <c r="B431" s="35" t="s">
        <v>457</v>
      </c>
      <c r="C431" s="36">
        <f t="shared" ca="1" si="27"/>
        <v>42118.464020833337</v>
      </c>
      <c r="D431" s="37" t="s">
        <v>478</v>
      </c>
      <c r="E431" s="51">
        <v>436</v>
      </c>
      <c r="F431" s="38">
        <v>0</v>
      </c>
      <c r="G431" s="39" t="s">
        <v>461</v>
      </c>
      <c r="H431" s="40" t="s">
        <v>672</v>
      </c>
      <c r="I431" s="36"/>
      <c r="J431" s="41">
        <v>71.16</v>
      </c>
      <c r="K431" s="41">
        <f t="shared" si="28"/>
        <v>0</v>
      </c>
      <c r="L431" s="42"/>
    </row>
    <row r="432" spans="1:12" ht="30" customHeight="1" x14ac:dyDescent="0.2">
      <c r="A432" s="34" t="s">
        <v>458</v>
      </c>
      <c r="B432" s="35" t="s">
        <v>457</v>
      </c>
      <c r="C432" s="36">
        <f t="shared" ca="1" si="27"/>
        <v>42118.464020833337</v>
      </c>
      <c r="D432" s="37" t="s">
        <v>478</v>
      </c>
      <c r="E432" s="51">
        <v>438</v>
      </c>
      <c r="F432" s="38">
        <v>0</v>
      </c>
      <c r="G432" s="39" t="s">
        <v>461</v>
      </c>
      <c r="H432" s="40" t="s">
        <v>674</v>
      </c>
      <c r="I432" s="36"/>
      <c r="J432" s="41">
        <v>32.67</v>
      </c>
      <c r="K432" s="41">
        <f t="shared" si="28"/>
        <v>0</v>
      </c>
      <c r="L432" s="42"/>
    </row>
    <row r="433" spans="1:12" ht="30" customHeight="1" x14ac:dyDescent="0.2">
      <c r="A433" s="12" t="s">
        <v>458</v>
      </c>
      <c r="B433" s="13" t="s">
        <v>457</v>
      </c>
      <c r="C433" s="14">
        <f t="shared" ca="1" si="27"/>
        <v>42118.464020833337</v>
      </c>
      <c r="D433" s="15" t="s">
        <v>478</v>
      </c>
      <c r="E433" s="52">
        <v>597</v>
      </c>
      <c r="F433" s="16">
        <v>0</v>
      </c>
      <c r="G433" s="17" t="s">
        <v>461</v>
      </c>
      <c r="H433" s="18" t="s">
        <v>50</v>
      </c>
      <c r="I433" s="14"/>
      <c r="J433" s="19">
        <v>6.13</v>
      </c>
      <c r="K433" s="19">
        <f t="shared" si="28"/>
        <v>0</v>
      </c>
      <c r="L433" s="20"/>
    </row>
    <row r="434" spans="1:12" ht="30" customHeight="1" x14ac:dyDescent="0.2">
      <c r="A434" s="12" t="s">
        <v>458</v>
      </c>
      <c r="B434" s="13" t="s">
        <v>457</v>
      </c>
      <c r="C434" s="14">
        <f t="shared" ca="1" si="27"/>
        <v>42118.464020833337</v>
      </c>
      <c r="D434" s="15" t="s">
        <v>478</v>
      </c>
      <c r="E434" s="52">
        <v>928</v>
      </c>
      <c r="F434" s="16">
        <v>0</v>
      </c>
      <c r="G434" s="17" t="s">
        <v>461</v>
      </c>
      <c r="H434" s="18" t="s">
        <v>176</v>
      </c>
      <c r="I434" s="14"/>
      <c r="J434" s="19">
        <v>5.52</v>
      </c>
      <c r="K434" s="19">
        <f t="shared" si="28"/>
        <v>0</v>
      </c>
      <c r="L434" s="20"/>
    </row>
    <row r="435" spans="1:12" ht="30" customHeight="1" x14ac:dyDescent="0.2">
      <c r="A435" s="12" t="s">
        <v>458</v>
      </c>
      <c r="B435" s="13" t="s">
        <v>457</v>
      </c>
      <c r="C435" s="14">
        <f t="shared" ca="1" si="27"/>
        <v>42118.464020833337</v>
      </c>
      <c r="D435" s="15" t="s">
        <v>478</v>
      </c>
      <c r="E435" s="52">
        <v>1087</v>
      </c>
      <c r="F435" s="16">
        <v>0</v>
      </c>
      <c r="G435" s="17" t="s">
        <v>220</v>
      </c>
      <c r="H435" s="18" t="s">
        <v>477</v>
      </c>
      <c r="I435" s="14"/>
      <c r="J435" s="19">
        <v>1.1100000000000001</v>
      </c>
      <c r="K435" s="19">
        <f t="shared" si="28"/>
        <v>0</v>
      </c>
      <c r="L435" s="20"/>
    </row>
    <row r="436" spans="1:12" ht="30" customHeight="1" x14ac:dyDescent="0.2">
      <c r="A436" s="12" t="s">
        <v>458</v>
      </c>
      <c r="B436" s="13"/>
      <c r="C436" s="14">
        <f t="shared" ca="1" si="27"/>
        <v>42118.464020833337</v>
      </c>
      <c r="D436" s="15" t="s">
        <v>478</v>
      </c>
      <c r="E436" s="52">
        <v>1670</v>
      </c>
      <c r="F436" s="16">
        <v>0</v>
      </c>
      <c r="G436" s="17" t="s">
        <v>461</v>
      </c>
      <c r="H436" s="18" t="s">
        <v>382</v>
      </c>
      <c r="I436" s="14"/>
      <c r="J436" s="19">
        <v>356.84</v>
      </c>
      <c r="K436" s="19">
        <f t="shared" si="28"/>
        <v>0</v>
      </c>
      <c r="L436" s="44"/>
    </row>
    <row r="437" spans="1:12" s="86" customFormat="1" ht="30" customHeight="1" x14ac:dyDescent="0.2">
      <c r="A437" s="12" t="s">
        <v>458</v>
      </c>
      <c r="B437" s="13" t="s">
        <v>457</v>
      </c>
      <c r="C437" s="14">
        <f t="shared" ca="1" si="27"/>
        <v>42118.464020833337</v>
      </c>
      <c r="D437" s="15" t="s">
        <v>478</v>
      </c>
      <c r="E437" s="52">
        <v>849</v>
      </c>
      <c r="F437" s="16">
        <v>0</v>
      </c>
      <c r="G437" s="17" t="s">
        <v>461</v>
      </c>
      <c r="H437" s="18" t="s">
        <v>155</v>
      </c>
      <c r="I437" s="14"/>
      <c r="J437" s="19">
        <v>349.24</v>
      </c>
      <c r="K437" s="19">
        <f t="shared" si="28"/>
        <v>0</v>
      </c>
      <c r="L437" s="20"/>
    </row>
    <row r="438" spans="1:12" ht="30" customHeight="1" x14ac:dyDescent="0.2">
      <c r="A438" s="12" t="s">
        <v>458</v>
      </c>
      <c r="B438" s="13" t="s">
        <v>457</v>
      </c>
      <c r="C438" s="14">
        <f t="shared" ca="1" si="27"/>
        <v>42118.464020833337</v>
      </c>
      <c r="D438" s="15" t="s">
        <v>478</v>
      </c>
      <c r="E438" s="52">
        <v>798</v>
      </c>
      <c r="F438" s="16">
        <v>0</v>
      </c>
      <c r="G438" s="17" t="s">
        <v>461</v>
      </c>
      <c r="H438" s="18" t="s">
        <v>144</v>
      </c>
      <c r="I438" s="14"/>
      <c r="J438" s="19">
        <v>28.3</v>
      </c>
      <c r="K438" s="19">
        <f t="shared" si="28"/>
        <v>0</v>
      </c>
      <c r="L438" s="20"/>
    </row>
    <row r="439" spans="1:12" ht="30" customHeight="1" x14ac:dyDescent="0.2">
      <c r="A439" s="12" t="s">
        <v>458</v>
      </c>
      <c r="B439" s="13" t="s">
        <v>457</v>
      </c>
      <c r="C439" s="14">
        <f t="shared" ca="1" si="27"/>
        <v>42118.464020833337</v>
      </c>
      <c r="D439" s="15" t="s">
        <v>478</v>
      </c>
      <c r="E439" s="52">
        <v>1073</v>
      </c>
      <c r="F439" s="16">
        <v>0</v>
      </c>
      <c r="G439" s="17" t="s">
        <v>468</v>
      </c>
      <c r="H439" s="18" t="s">
        <v>212</v>
      </c>
      <c r="I439" s="14"/>
      <c r="J439" s="19">
        <v>2.34</v>
      </c>
      <c r="K439" s="19">
        <f t="shared" si="28"/>
        <v>0</v>
      </c>
      <c r="L439" s="20"/>
    </row>
    <row r="440" spans="1:12" ht="30" customHeight="1" x14ac:dyDescent="0.2">
      <c r="A440" s="12" t="s">
        <v>458</v>
      </c>
      <c r="B440" s="13" t="s">
        <v>457</v>
      </c>
      <c r="C440" s="14">
        <f t="shared" ca="1" si="27"/>
        <v>42118.464020833337</v>
      </c>
      <c r="D440" s="15" t="s">
        <v>478</v>
      </c>
      <c r="E440" s="52">
        <v>768</v>
      </c>
      <c r="F440" s="16">
        <v>0</v>
      </c>
      <c r="G440" s="17" t="s">
        <v>468</v>
      </c>
      <c r="H440" s="18" t="s">
        <v>127</v>
      </c>
      <c r="I440" s="14"/>
      <c r="J440" s="19">
        <v>2.65</v>
      </c>
      <c r="K440" s="19">
        <f t="shared" si="28"/>
        <v>0</v>
      </c>
      <c r="L440" s="20"/>
    </row>
    <row r="441" spans="1:12" ht="30" customHeight="1" x14ac:dyDescent="0.2">
      <c r="A441" s="12" t="s">
        <v>458</v>
      </c>
      <c r="B441" s="13"/>
      <c r="C441" s="14">
        <f t="shared" ca="1" si="27"/>
        <v>42118.464020833337</v>
      </c>
      <c r="D441" s="15" t="s">
        <v>478</v>
      </c>
      <c r="E441" s="52">
        <v>2545</v>
      </c>
      <c r="F441" s="16">
        <v>0</v>
      </c>
      <c r="G441" s="17" t="s">
        <v>461</v>
      </c>
      <c r="H441" s="18" t="s">
        <v>436</v>
      </c>
      <c r="I441" s="14"/>
      <c r="J441" s="19">
        <v>0.64</v>
      </c>
      <c r="K441" s="19">
        <f t="shared" si="28"/>
        <v>0</v>
      </c>
      <c r="L441" s="44"/>
    </row>
    <row r="442" spans="1:12" s="86" customFormat="1" ht="30" customHeight="1" x14ac:dyDescent="0.2">
      <c r="A442" s="12" t="s">
        <v>458</v>
      </c>
      <c r="B442" s="13" t="s">
        <v>457</v>
      </c>
      <c r="C442" s="14">
        <f t="shared" ca="1" si="27"/>
        <v>42118.464020833337</v>
      </c>
      <c r="D442" s="15" t="s">
        <v>478</v>
      </c>
      <c r="E442" s="52">
        <v>646</v>
      </c>
      <c r="F442" s="16">
        <v>0</v>
      </c>
      <c r="G442" s="17" t="s">
        <v>461</v>
      </c>
      <c r="H442" s="18" t="s">
        <v>74</v>
      </c>
      <c r="I442" s="14"/>
      <c r="J442" s="19">
        <v>1.61</v>
      </c>
      <c r="K442" s="19">
        <f t="shared" si="28"/>
        <v>0</v>
      </c>
      <c r="L442" s="20"/>
    </row>
    <row r="443" spans="1:12" ht="30" customHeight="1" x14ac:dyDescent="0.2">
      <c r="A443" s="34" t="s">
        <v>458</v>
      </c>
      <c r="B443" s="35" t="s">
        <v>457</v>
      </c>
      <c r="C443" s="36">
        <f t="shared" ca="1" si="27"/>
        <v>42118.464020833337</v>
      </c>
      <c r="D443" s="37" t="s">
        <v>478</v>
      </c>
      <c r="E443" s="51">
        <v>131</v>
      </c>
      <c r="F443" s="38">
        <v>0</v>
      </c>
      <c r="G443" s="39" t="s">
        <v>461</v>
      </c>
      <c r="H443" s="43" t="s">
        <v>553</v>
      </c>
      <c r="I443" s="36"/>
      <c r="J443" s="41">
        <v>0.49</v>
      </c>
      <c r="K443" s="41">
        <f t="shared" si="28"/>
        <v>0</v>
      </c>
      <c r="L443" s="42"/>
    </row>
    <row r="444" spans="1:12" ht="30" customHeight="1" x14ac:dyDescent="0.2">
      <c r="A444" s="34" t="s">
        <v>458</v>
      </c>
      <c r="B444" s="35" t="s">
        <v>457</v>
      </c>
      <c r="C444" s="36">
        <f t="shared" ca="1" si="27"/>
        <v>42118.464020833337</v>
      </c>
      <c r="D444" s="37" t="s">
        <v>478</v>
      </c>
      <c r="E444" s="51">
        <v>296</v>
      </c>
      <c r="F444" s="38">
        <v>0</v>
      </c>
      <c r="G444" s="39" t="s">
        <v>461</v>
      </c>
      <c r="H444" s="40" t="s">
        <v>618</v>
      </c>
      <c r="I444" s="36"/>
      <c r="J444" s="41">
        <v>83.24</v>
      </c>
      <c r="K444" s="41">
        <f t="shared" si="28"/>
        <v>0</v>
      </c>
      <c r="L444" s="42"/>
    </row>
    <row r="445" spans="1:12" ht="30" customHeight="1" x14ac:dyDescent="0.2">
      <c r="A445" s="34" t="s">
        <v>458</v>
      </c>
      <c r="B445" s="35" t="s">
        <v>457</v>
      </c>
      <c r="C445" s="36">
        <f t="shared" ca="1" si="27"/>
        <v>42118.464020833337</v>
      </c>
      <c r="D445" s="37" t="s">
        <v>478</v>
      </c>
      <c r="E445" s="51">
        <v>135</v>
      </c>
      <c r="F445" s="38">
        <v>0</v>
      </c>
      <c r="G445" s="39" t="s">
        <v>466</v>
      </c>
      <c r="H445" s="40" t="s">
        <v>554</v>
      </c>
      <c r="I445" s="36"/>
      <c r="J445" s="41">
        <v>56.27</v>
      </c>
      <c r="K445" s="41">
        <f t="shared" si="28"/>
        <v>0</v>
      </c>
      <c r="L445" s="42"/>
    </row>
    <row r="446" spans="1:12" ht="30" customHeight="1" x14ac:dyDescent="0.2">
      <c r="A446" s="34" t="s">
        <v>458</v>
      </c>
      <c r="B446" s="35" t="s">
        <v>457</v>
      </c>
      <c r="C446" s="36">
        <f t="shared" ca="1" si="27"/>
        <v>42118.464020833337</v>
      </c>
      <c r="D446" s="37" t="s">
        <v>478</v>
      </c>
      <c r="E446" s="51">
        <v>284</v>
      </c>
      <c r="F446" s="38">
        <v>0</v>
      </c>
      <c r="G446" s="39" t="s">
        <v>461</v>
      </c>
      <c r="H446" s="40" t="s">
        <v>610</v>
      </c>
      <c r="I446" s="36"/>
      <c r="J446" s="41">
        <v>6.69</v>
      </c>
      <c r="K446" s="41">
        <f t="shared" si="28"/>
        <v>0</v>
      </c>
      <c r="L446" s="42"/>
    </row>
    <row r="447" spans="1:12" ht="30" customHeight="1" x14ac:dyDescent="0.2">
      <c r="A447" s="12" t="s">
        <v>458</v>
      </c>
      <c r="B447" s="13" t="s">
        <v>457</v>
      </c>
      <c r="C447" s="14">
        <f t="shared" ref="C447:C463" ca="1" si="29">NOW()</f>
        <v>42118.464020833337</v>
      </c>
      <c r="D447" s="15" t="s">
        <v>478</v>
      </c>
      <c r="E447" s="52">
        <v>1138</v>
      </c>
      <c r="F447" s="16">
        <v>0</v>
      </c>
      <c r="G447" s="17" t="s">
        <v>461</v>
      </c>
      <c r="H447" s="18" t="s">
        <v>235</v>
      </c>
      <c r="I447" s="14"/>
      <c r="J447" s="19">
        <v>19.420000000000002</v>
      </c>
      <c r="K447" s="19">
        <f t="shared" ref="K447:K463" si="30">SUM(F447*J447)</f>
        <v>0</v>
      </c>
      <c r="L447" s="20"/>
    </row>
    <row r="448" spans="1:12" s="86" customFormat="1" ht="30" customHeight="1" x14ac:dyDescent="0.2">
      <c r="A448" s="34" t="s">
        <v>458</v>
      </c>
      <c r="B448" s="35"/>
      <c r="C448" s="36">
        <f t="shared" ca="1" si="29"/>
        <v>42118.464020833337</v>
      </c>
      <c r="D448" s="37" t="s">
        <v>478</v>
      </c>
      <c r="E448" s="51">
        <v>7137</v>
      </c>
      <c r="F448" s="38">
        <v>0</v>
      </c>
      <c r="G448" s="39" t="s">
        <v>461</v>
      </c>
      <c r="H448" s="40" t="s">
        <v>364</v>
      </c>
      <c r="I448" s="36"/>
      <c r="J448" s="41">
        <v>7.89</v>
      </c>
      <c r="K448" s="41">
        <f t="shared" si="30"/>
        <v>0</v>
      </c>
      <c r="L448" s="46"/>
    </row>
    <row r="449" spans="1:12" ht="30" customHeight="1" x14ac:dyDescent="0.2">
      <c r="A449" s="34" t="s">
        <v>458</v>
      </c>
      <c r="B449" s="35" t="s">
        <v>457</v>
      </c>
      <c r="C449" s="36">
        <f t="shared" ca="1" si="29"/>
        <v>42118.464020833337</v>
      </c>
      <c r="D449" s="37" t="s">
        <v>478</v>
      </c>
      <c r="E449" s="51">
        <v>329</v>
      </c>
      <c r="F449" s="38">
        <v>0</v>
      </c>
      <c r="G449" s="39" t="s">
        <v>467</v>
      </c>
      <c r="H449" s="40" t="s">
        <v>628</v>
      </c>
      <c r="I449" s="36"/>
      <c r="J449" s="41">
        <v>4.13</v>
      </c>
      <c r="K449" s="41">
        <f t="shared" si="30"/>
        <v>0</v>
      </c>
      <c r="L449" s="42"/>
    </row>
    <row r="450" spans="1:12" ht="30" customHeight="1" x14ac:dyDescent="0.2">
      <c r="A450" s="34" t="s">
        <v>458</v>
      </c>
      <c r="B450" s="35" t="s">
        <v>457</v>
      </c>
      <c r="C450" s="36">
        <f t="shared" ca="1" si="29"/>
        <v>42118.464020833337</v>
      </c>
      <c r="D450" s="37" t="s">
        <v>478</v>
      </c>
      <c r="E450" s="51">
        <v>458</v>
      </c>
      <c r="F450" s="38">
        <v>0</v>
      </c>
      <c r="G450" s="39" t="s">
        <v>461</v>
      </c>
      <c r="H450" s="40" t="s">
        <v>689</v>
      </c>
      <c r="I450" s="36"/>
      <c r="J450" s="41">
        <v>792.88</v>
      </c>
      <c r="K450" s="41">
        <f t="shared" si="30"/>
        <v>0</v>
      </c>
      <c r="L450" s="42"/>
    </row>
    <row r="451" spans="1:12" ht="30" customHeight="1" x14ac:dyDescent="0.2">
      <c r="A451" s="34" t="s">
        <v>458</v>
      </c>
      <c r="B451" s="35" t="s">
        <v>457</v>
      </c>
      <c r="C451" s="36">
        <f t="shared" ca="1" si="29"/>
        <v>42118.464020833337</v>
      </c>
      <c r="D451" s="37" t="s">
        <v>478</v>
      </c>
      <c r="E451" s="51">
        <v>531</v>
      </c>
      <c r="F451" s="38">
        <v>0</v>
      </c>
      <c r="G451" s="39" t="s">
        <v>461</v>
      </c>
      <c r="H451" s="40" t="s">
        <v>3</v>
      </c>
      <c r="I451" s="36"/>
      <c r="J451" s="41">
        <v>474.12</v>
      </c>
      <c r="K451" s="41">
        <f t="shared" si="30"/>
        <v>0</v>
      </c>
      <c r="L451" s="42"/>
    </row>
    <row r="452" spans="1:12" ht="30" customHeight="1" x14ac:dyDescent="0.2">
      <c r="A452" s="12" t="s">
        <v>458</v>
      </c>
      <c r="B452" s="13" t="s">
        <v>457</v>
      </c>
      <c r="C452" s="14">
        <f t="shared" ca="1" si="29"/>
        <v>42118.464020833337</v>
      </c>
      <c r="D452" s="15" t="s">
        <v>478</v>
      </c>
      <c r="E452" s="52">
        <v>795</v>
      </c>
      <c r="F452" s="16">
        <v>0</v>
      </c>
      <c r="G452" s="17" t="s">
        <v>461</v>
      </c>
      <c r="H452" s="18" t="s">
        <v>142</v>
      </c>
      <c r="I452" s="14"/>
      <c r="J452" s="19">
        <v>82.37</v>
      </c>
      <c r="K452" s="19">
        <f t="shared" si="30"/>
        <v>0</v>
      </c>
      <c r="L452" s="20"/>
    </row>
    <row r="453" spans="1:12" ht="30" customHeight="1" x14ac:dyDescent="0.2">
      <c r="A453" s="34" t="s">
        <v>458</v>
      </c>
      <c r="B453" s="35" t="s">
        <v>457</v>
      </c>
      <c r="C453" s="36">
        <f t="shared" ca="1" si="29"/>
        <v>42118.464020833337</v>
      </c>
      <c r="D453" s="37" t="s">
        <v>478</v>
      </c>
      <c r="E453" s="51">
        <v>136</v>
      </c>
      <c r="F453" s="38">
        <v>0</v>
      </c>
      <c r="G453" s="39" t="s">
        <v>461</v>
      </c>
      <c r="H453" s="40" t="s">
        <v>555</v>
      </c>
      <c r="I453" s="36"/>
      <c r="J453" s="41">
        <v>15.78</v>
      </c>
      <c r="K453" s="41">
        <f t="shared" si="30"/>
        <v>0</v>
      </c>
      <c r="L453" s="42"/>
    </row>
    <row r="454" spans="1:12" ht="30" customHeight="1" x14ac:dyDescent="0.2">
      <c r="A454" s="34" t="s">
        <v>458</v>
      </c>
      <c r="B454" s="35" t="s">
        <v>457</v>
      </c>
      <c r="C454" s="36">
        <f t="shared" ca="1" si="29"/>
        <v>42118.464020833337</v>
      </c>
      <c r="D454" s="37" t="s">
        <v>478</v>
      </c>
      <c r="E454" s="51">
        <v>138</v>
      </c>
      <c r="F454" s="38">
        <v>0</v>
      </c>
      <c r="G454" s="39" t="s">
        <v>461</v>
      </c>
      <c r="H454" s="43" t="s">
        <v>557</v>
      </c>
      <c r="I454" s="36"/>
      <c r="J454" s="41">
        <v>6.97</v>
      </c>
      <c r="K454" s="41">
        <f t="shared" si="30"/>
        <v>0</v>
      </c>
      <c r="L454" s="42"/>
    </row>
    <row r="455" spans="1:12" ht="30" customHeight="1" x14ac:dyDescent="0.2">
      <c r="A455" s="34" t="s">
        <v>458</v>
      </c>
      <c r="B455" s="35" t="s">
        <v>457</v>
      </c>
      <c r="C455" s="36">
        <f t="shared" ca="1" si="29"/>
        <v>42118.464020833337</v>
      </c>
      <c r="D455" s="37" t="s">
        <v>478</v>
      </c>
      <c r="E455" s="51">
        <v>137</v>
      </c>
      <c r="F455" s="38">
        <v>0</v>
      </c>
      <c r="G455" s="39" t="s">
        <v>461</v>
      </c>
      <c r="H455" s="43" t="s">
        <v>556</v>
      </c>
      <c r="I455" s="36"/>
      <c r="J455" s="41">
        <v>6.71</v>
      </c>
      <c r="K455" s="41">
        <f t="shared" si="30"/>
        <v>0</v>
      </c>
      <c r="L455" s="42"/>
    </row>
    <row r="456" spans="1:12" ht="30" customHeight="1" x14ac:dyDescent="0.2">
      <c r="A456" s="34" t="s">
        <v>458</v>
      </c>
      <c r="B456" s="35" t="s">
        <v>457</v>
      </c>
      <c r="C456" s="36">
        <f t="shared" ca="1" si="29"/>
        <v>42118.464020833337</v>
      </c>
      <c r="D456" s="37" t="s">
        <v>478</v>
      </c>
      <c r="E456" s="51">
        <v>24</v>
      </c>
      <c r="F456" s="38">
        <v>0</v>
      </c>
      <c r="G456" s="39" t="s">
        <v>461</v>
      </c>
      <c r="H456" s="40" t="s">
        <v>517</v>
      </c>
      <c r="I456" s="36"/>
      <c r="J456" s="41">
        <v>115.37</v>
      </c>
      <c r="K456" s="41">
        <f t="shared" si="30"/>
        <v>0</v>
      </c>
      <c r="L456" s="42"/>
    </row>
    <row r="457" spans="1:12" ht="30" customHeight="1" x14ac:dyDescent="0.2">
      <c r="A457" s="12" t="s">
        <v>458</v>
      </c>
      <c r="B457" s="13" t="s">
        <v>457</v>
      </c>
      <c r="C457" s="14">
        <f t="shared" ca="1" si="29"/>
        <v>42118.464020833337</v>
      </c>
      <c r="D457" s="15" t="s">
        <v>478</v>
      </c>
      <c r="E457" s="52">
        <v>1081</v>
      </c>
      <c r="F457" s="16">
        <v>0</v>
      </c>
      <c r="G457" s="17" t="s">
        <v>461</v>
      </c>
      <c r="H457" s="18" t="s">
        <v>216</v>
      </c>
      <c r="I457" s="14"/>
      <c r="J457" s="19">
        <v>22.75</v>
      </c>
      <c r="K457" s="19">
        <f t="shared" si="30"/>
        <v>0</v>
      </c>
      <c r="L457" s="20"/>
    </row>
    <row r="458" spans="1:12" ht="30" customHeight="1" x14ac:dyDescent="0.2">
      <c r="A458" s="12" t="s">
        <v>458</v>
      </c>
      <c r="B458" s="13" t="s">
        <v>457</v>
      </c>
      <c r="C458" s="14">
        <f t="shared" ca="1" si="29"/>
        <v>42118.464020833337</v>
      </c>
      <c r="D458" s="15" t="s">
        <v>478</v>
      </c>
      <c r="E458" s="52">
        <v>1082</v>
      </c>
      <c r="F458" s="16">
        <v>0</v>
      </c>
      <c r="G458" s="17" t="s">
        <v>461</v>
      </c>
      <c r="H458" s="18" t="s">
        <v>217</v>
      </c>
      <c r="I458" s="14"/>
      <c r="J458" s="19">
        <v>33.9</v>
      </c>
      <c r="K458" s="19">
        <f t="shared" si="30"/>
        <v>0</v>
      </c>
      <c r="L458" s="20"/>
    </row>
    <row r="459" spans="1:12" ht="30" customHeight="1" x14ac:dyDescent="0.2">
      <c r="A459" s="12" t="s">
        <v>458</v>
      </c>
      <c r="B459" s="13" t="s">
        <v>457</v>
      </c>
      <c r="C459" s="14">
        <f t="shared" ca="1" si="29"/>
        <v>42118.464020833337</v>
      </c>
      <c r="D459" s="15" t="s">
        <v>478</v>
      </c>
      <c r="E459" s="52">
        <v>706</v>
      </c>
      <c r="F459" s="16">
        <v>0</v>
      </c>
      <c r="G459" s="17" t="s">
        <v>461</v>
      </c>
      <c r="H459" s="18" t="s">
        <v>99</v>
      </c>
      <c r="I459" s="14"/>
      <c r="J459" s="19">
        <v>8.84</v>
      </c>
      <c r="K459" s="19">
        <f t="shared" si="30"/>
        <v>0</v>
      </c>
      <c r="L459" s="20"/>
    </row>
    <row r="460" spans="1:12" ht="30" customHeight="1" x14ac:dyDescent="0.2">
      <c r="A460" s="12" t="s">
        <v>458</v>
      </c>
      <c r="B460" s="13" t="s">
        <v>457</v>
      </c>
      <c r="C460" s="14">
        <f t="shared" ca="1" si="29"/>
        <v>42118.464020833337</v>
      </c>
      <c r="D460" s="15" t="s">
        <v>478</v>
      </c>
      <c r="E460" s="52">
        <v>628</v>
      </c>
      <c r="F460" s="16">
        <v>0</v>
      </c>
      <c r="G460" s="17" t="s">
        <v>461</v>
      </c>
      <c r="H460" s="18" t="s">
        <v>64</v>
      </c>
      <c r="I460" s="14"/>
      <c r="J460" s="19">
        <v>25.58</v>
      </c>
      <c r="K460" s="19">
        <f t="shared" si="30"/>
        <v>0</v>
      </c>
      <c r="L460" s="20"/>
    </row>
    <row r="461" spans="1:12" ht="30" customHeight="1" x14ac:dyDescent="0.2">
      <c r="A461" s="12" t="s">
        <v>458</v>
      </c>
      <c r="B461" s="13" t="s">
        <v>457</v>
      </c>
      <c r="C461" s="14">
        <f t="shared" ca="1" si="29"/>
        <v>42118.464020833337</v>
      </c>
      <c r="D461" s="15" t="s">
        <v>478</v>
      </c>
      <c r="E461" s="52">
        <v>629</v>
      </c>
      <c r="F461" s="16">
        <v>0</v>
      </c>
      <c r="G461" s="17" t="s">
        <v>461</v>
      </c>
      <c r="H461" s="18" t="s">
        <v>65</v>
      </c>
      <c r="I461" s="14"/>
      <c r="J461" s="19">
        <v>31</v>
      </c>
      <c r="K461" s="19">
        <f t="shared" si="30"/>
        <v>0</v>
      </c>
      <c r="L461" s="20"/>
    </row>
    <row r="462" spans="1:12" ht="30" customHeight="1" x14ac:dyDescent="0.2">
      <c r="A462" s="12" t="s">
        <v>458</v>
      </c>
      <c r="B462" s="13" t="s">
        <v>457</v>
      </c>
      <c r="C462" s="14">
        <f t="shared" ca="1" si="29"/>
        <v>42118.464020833337</v>
      </c>
      <c r="D462" s="15" t="s">
        <v>478</v>
      </c>
      <c r="E462" s="52">
        <v>627</v>
      </c>
      <c r="F462" s="16">
        <v>0</v>
      </c>
      <c r="G462" s="17" t="s">
        <v>461</v>
      </c>
      <c r="H462" s="18" t="s">
        <v>63</v>
      </c>
      <c r="I462" s="14"/>
      <c r="J462" s="19">
        <v>19.18</v>
      </c>
      <c r="K462" s="19">
        <f t="shared" si="30"/>
        <v>0</v>
      </c>
      <c r="L462" s="20"/>
    </row>
    <row r="463" spans="1:12" ht="30" customHeight="1" x14ac:dyDescent="0.2">
      <c r="A463" s="34" t="s">
        <v>458</v>
      </c>
      <c r="B463" s="35" t="s">
        <v>457</v>
      </c>
      <c r="C463" s="36">
        <f t="shared" ca="1" si="29"/>
        <v>42118.464020833337</v>
      </c>
      <c r="D463" s="37" t="s">
        <v>478</v>
      </c>
      <c r="E463" s="51">
        <v>341</v>
      </c>
      <c r="F463" s="38">
        <v>0</v>
      </c>
      <c r="G463" s="39" t="s">
        <v>474</v>
      </c>
      <c r="H463" s="40" t="s">
        <v>633</v>
      </c>
      <c r="I463" s="36"/>
      <c r="J463" s="41">
        <v>4.51</v>
      </c>
      <c r="K463" s="41">
        <f t="shared" si="30"/>
        <v>0</v>
      </c>
      <c r="L463" s="42"/>
    </row>
    <row r="464" spans="1:12" ht="30" customHeight="1" x14ac:dyDescent="0.2">
      <c r="A464" s="12" t="s">
        <v>458</v>
      </c>
      <c r="B464" s="13"/>
      <c r="C464" s="14">
        <v>41387.474975347221</v>
      </c>
      <c r="D464" s="15" t="s">
        <v>478</v>
      </c>
      <c r="E464" s="52">
        <v>1880</v>
      </c>
      <c r="F464" s="16">
        <v>0</v>
      </c>
      <c r="G464" s="17" t="s">
        <v>750</v>
      </c>
      <c r="H464" s="18" t="s">
        <v>751</v>
      </c>
      <c r="I464" s="14"/>
      <c r="J464" s="19">
        <v>11.04</v>
      </c>
      <c r="K464" s="19">
        <v>0</v>
      </c>
      <c r="L464" s="44"/>
    </row>
    <row r="465" spans="1:12" ht="30" customHeight="1" x14ac:dyDescent="0.2">
      <c r="A465" s="12" t="s">
        <v>458</v>
      </c>
      <c r="B465" s="13"/>
      <c r="C465" s="14">
        <f t="shared" ref="C465:C496" ca="1" si="31">NOW()</f>
        <v>42118.464020833337</v>
      </c>
      <c r="D465" s="15" t="s">
        <v>478</v>
      </c>
      <c r="E465" s="52">
        <v>3444</v>
      </c>
      <c r="F465" s="16">
        <v>0</v>
      </c>
      <c r="G465" s="17" t="s">
        <v>461</v>
      </c>
      <c r="H465" s="18" t="s">
        <v>502</v>
      </c>
      <c r="I465" s="14"/>
      <c r="J465" s="19">
        <v>1.3</v>
      </c>
      <c r="K465" s="19">
        <f t="shared" ref="K465:K496" si="32">SUM(F465*J465)</f>
        <v>0</v>
      </c>
      <c r="L465" s="44"/>
    </row>
    <row r="466" spans="1:12" ht="30" customHeight="1" x14ac:dyDescent="0.2">
      <c r="A466" s="12" t="s">
        <v>458</v>
      </c>
      <c r="B466" s="13"/>
      <c r="C466" s="14">
        <f t="shared" ca="1" si="31"/>
        <v>42118.464020833337</v>
      </c>
      <c r="D466" s="15" t="s">
        <v>478</v>
      </c>
      <c r="E466" s="52">
        <v>1869</v>
      </c>
      <c r="F466" s="16">
        <v>0</v>
      </c>
      <c r="G466" s="17" t="s">
        <v>474</v>
      </c>
      <c r="H466" s="18" t="s">
        <v>396</v>
      </c>
      <c r="I466" s="14"/>
      <c r="J466" s="19">
        <v>3.89</v>
      </c>
      <c r="K466" s="19">
        <f t="shared" si="32"/>
        <v>0</v>
      </c>
      <c r="L466" s="44"/>
    </row>
    <row r="467" spans="1:12" ht="30" customHeight="1" x14ac:dyDescent="0.2">
      <c r="A467" s="34" t="s">
        <v>458</v>
      </c>
      <c r="B467" s="35" t="s">
        <v>457</v>
      </c>
      <c r="C467" s="36">
        <f t="shared" ca="1" si="31"/>
        <v>42118.464020833337</v>
      </c>
      <c r="D467" s="37" t="s">
        <v>478</v>
      </c>
      <c r="E467" s="51">
        <v>331</v>
      </c>
      <c r="F467" s="38">
        <v>0</v>
      </c>
      <c r="G467" s="39" t="s">
        <v>461</v>
      </c>
      <c r="H467" s="40" t="s">
        <v>629</v>
      </c>
      <c r="I467" s="36"/>
      <c r="J467" s="41">
        <v>3.87</v>
      </c>
      <c r="K467" s="41">
        <f t="shared" si="32"/>
        <v>0</v>
      </c>
      <c r="L467" s="42"/>
    </row>
    <row r="468" spans="1:12" ht="30" customHeight="1" x14ac:dyDescent="0.2">
      <c r="A468" s="12" t="s">
        <v>458</v>
      </c>
      <c r="B468" s="13" t="s">
        <v>457</v>
      </c>
      <c r="C468" s="14">
        <f t="shared" ca="1" si="31"/>
        <v>42118.464020833337</v>
      </c>
      <c r="D468" s="15" t="s">
        <v>478</v>
      </c>
      <c r="E468" s="52">
        <v>1094</v>
      </c>
      <c r="F468" s="16">
        <v>0</v>
      </c>
      <c r="G468" s="17" t="s">
        <v>461</v>
      </c>
      <c r="H468" s="18" t="s">
        <v>225</v>
      </c>
      <c r="I468" s="14"/>
      <c r="J468" s="19">
        <v>174.41</v>
      </c>
      <c r="K468" s="19">
        <f t="shared" si="32"/>
        <v>0</v>
      </c>
      <c r="L468" s="20"/>
    </row>
    <row r="469" spans="1:12" ht="30" customHeight="1" x14ac:dyDescent="0.2">
      <c r="A469" s="12" t="s">
        <v>458</v>
      </c>
      <c r="B469" s="13" t="s">
        <v>457</v>
      </c>
      <c r="C469" s="14">
        <f t="shared" ca="1" si="31"/>
        <v>42118.464020833337</v>
      </c>
      <c r="D469" s="15" t="s">
        <v>478</v>
      </c>
      <c r="E469" s="52">
        <v>590</v>
      </c>
      <c r="F469" s="16">
        <v>0</v>
      </c>
      <c r="G469" s="17" t="s">
        <v>461</v>
      </c>
      <c r="H469" s="18" t="s">
        <v>43</v>
      </c>
      <c r="I469" s="14"/>
      <c r="J469" s="19">
        <v>11.46</v>
      </c>
      <c r="K469" s="19">
        <f t="shared" si="32"/>
        <v>0</v>
      </c>
      <c r="L469" s="20"/>
    </row>
    <row r="470" spans="1:12" ht="30" customHeight="1" x14ac:dyDescent="0.2">
      <c r="A470" s="12" t="s">
        <v>458</v>
      </c>
      <c r="B470" s="13"/>
      <c r="C470" s="14">
        <f t="shared" ca="1" si="31"/>
        <v>42118.464020833337</v>
      </c>
      <c r="D470" s="15" t="s">
        <v>478</v>
      </c>
      <c r="E470" s="52">
        <v>1559</v>
      </c>
      <c r="F470" s="16">
        <v>0</v>
      </c>
      <c r="G470" s="17" t="s">
        <v>461</v>
      </c>
      <c r="H470" s="18" t="s">
        <v>378</v>
      </c>
      <c r="I470" s="14"/>
      <c r="J470" s="19">
        <v>31.84</v>
      </c>
      <c r="K470" s="19">
        <f t="shared" si="32"/>
        <v>0</v>
      </c>
      <c r="L470" s="44"/>
    </row>
    <row r="471" spans="1:12" ht="30" customHeight="1" x14ac:dyDescent="0.2">
      <c r="A471" s="12" t="s">
        <v>458</v>
      </c>
      <c r="B471" s="13"/>
      <c r="C471" s="14">
        <f t="shared" ca="1" si="31"/>
        <v>42118.464020833337</v>
      </c>
      <c r="D471" s="15" t="s">
        <v>478</v>
      </c>
      <c r="E471" s="52">
        <v>1372</v>
      </c>
      <c r="F471" s="16">
        <v>0</v>
      </c>
      <c r="G471" s="17" t="s">
        <v>461</v>
      </c>
      <c r="H471" s="18" t="s">
        <v>293</v>
      </c>
      <c r="I471" s="14"/>
      <c r="J471" s="19">
        <v>72.989999999999995</v>
      </c>
      <c r="K471" s="19">
        <f t="shared" si="32"/>
        <v>0</v>
      </c>
      <c r="L471" s="44"/>
    </row>
    <row r="472" spans="1:12" ht="30" customHeight="1" x14ac:dyDescent="0.2">
      <c r="A472" s="12" t="s">
        <v>458</v>
      </c>
      <c r="B472" s="13" t="s">
        <v>457</v>
      </c>
      <c r="C472" s="14">
        <f t="shared" ca="1" si="31"/>
        <v>42118.464020833337</v>
      </c>
      <c r="D472" s="15" t="s">
        <v>478</v>
      </c>
      <c r="E472" s="52">
        <v>678</v>
      </c>
      <c r="F472" s="16">
        <v>0</v>
      </c>
      <c r="G472" s="17" t="s">
        <v>461</v>
      </c>
      <c r="H472" s="18" t="s">
        <v>90</v>
      </c>
      <c r="I472" s="14"/>
      <c r="J472" s="19">
        <v>119.66</v>
      </c>
      <c r="K472" s="19">
        <f t="shared" si="32"/>
        <v>0</v>
      </c>
      <c r="L472" s="20"/>
    </row>
    <row r="473" spans="1:12" ht="30" customHeight="1" x14ac:dyDescent="0.2">
      <c r="A473" s="12" t="s">
        <v>458</v>
      </c>
      <c r="B473" s="13" t="s">
        <v>457</v>
      </c>
      <c r="C473" s="14">
        <f t="shared" ca="1" si="31"/>
        <v>42118.464020833337</v>
      </c>
      <c r="D473" s="15" t="s">
        <v>478</v>
      </c>
      <c r="E473" s="52">
        <v>674</v>
      </c>
      <c r="F473" s="16">
        <v>0</v>
      </c>
      <c r="G473" s="17" t="s">
        <v>461</v>
      </c>
      <c r="H473" s="18" t="s">
        <v>94</v>
      </c>
      <c r="I473" s="14"/>
      <c r="J473" s="19">
        <v>149.08000000000001</v>
      </c>
      <c r="K473" s="19">
        <f t="shared" si="32"/>
        <v>0</v>
      </c>
      <c r="L473" s="20"/>
    </row>
    <row r="474" spans="1:12" ht="30" customHeight="1" x14ac:dyDescent="0.2">
      <c r="A474" s="12" t="s">
        <v>458</v>
      </c>
      <c r="B474" s="13"/>
      <c r="C474" s="14">
        <f t="shared" ca="1" si="31"/>
        <v>42118.464020833337</v>
      </c>
      <c r="D474" s="15" t="s">
        <v>478</v>
      </c>
      <c r="E474" s="52">
        <v>1855</v>
      </c>
      <c r="F474" s="16">
        <v>0</v>
      </c>
      <c r="G474" s="17" t="s">
        <v>461</v>
      </c>
      <c r="H474" s="18" t="s">
        <v>393</v>
      </c>
      <c r="I474" s="14"/>
      <c r="J474" s="19">
        <v>54.15</v>
      </c>
      <c r="K474" s="19">
        <f t="shared" si="32"/>
        <v>0</v>
      </c>
      <c r="L474" s="44"/>
    </row>
    <row r="475" spans="1:12" ht="30" customHeight="1" x14ac:dyDescent="0.2">
      <c r="A475" s="12" t="s">
        <v>458</v>
      </c>
      <c r="B475" s="13" t="s">
        <v>457</v>
      </c>
      <c r="C475" s="14">
        <f t="shared" ca="1" si="31"/>
        <v>42118.464020833337</v>
      </c>
      <c r="D475" s="15" t="s">
        <v>478</v>
      </c>
      <c r="E475" s="52">
        <v>744</v>
      </c>
      <c r="F475" s="16">
        <v>0</v>
      </c>
      <c r="G475" s="17" t="s">
        <v>461</v>
      </c>
      <c r="H475" s="18" t="s">
        <v>119</v>
      </c>
      <c r="I475" s="14"/>
      <c r="J475" s="19">
        <v>44.48</v>
      </c>
      <c r="K475" s="19">
        <f t="shared" si="32"/>
        <v>0</v>
      </c>
      <c r="L475" s="20"/>
    </row>
    <row r="476" spans="1:12" ht="30" customHeight="1" x14ac:dyDescent="0.2">
      <c r="A476" s="34" t="s">
        <v>458</v>
      </c>
      <c r="B476" s="35" t="s">
        <v>457</v>
      </c>
      <c r="C476" s="36">
        <f t="shared" ca="1" si="31"/>
        <v>42118.464020833337</v>
      </c>
      <c r="D476" s="37" t="s">
        <v>478</v>
      </c>
      <c r="E476" s="51">
        <v>448</v>
      </c>
      <c r="F476" s="38">
        <v>0</v>
      </c>
      <c r="G476" s="39" t="s">
        <v>462</v>
      </c>
      <c r="H476" s="40" t="s">
        <v>680</v>
      </c>
      <c r="I476" s="36"/>
      <c r="J476" s="41">
        <v>0.7</v>
      </c>
      <c r="K476" s="41">
        <f t="shared" si="32"/>
        <v>0</v>
      </c>
      <c r="L476" s="42"/>
    </row>
    <row r="477" spans="1:12" ht="30" customHeight="1" x14ac:dyDescent="0.2">
      <c r="A477" s="12" t="s">
        <v>458</v>
      </c>
      <c r="B477" s="13" t="s">
        <v>457</v>
      </c>
      <c r="C477" s="14">
        <f t="shared" ca="1" si="31"/>
        <v>42118.464020833337</v>
      </c>
      <c r="D477" s="15" t="s">
        <v>478</v>
      </c>
      <c r="E477" s="52">
        <v>1051</v>
      </c>
      <c r="F477" s="16">
        <v>0</v>
      </c>
      <c r="G477" s="17" t="s">
        <v>462</v>
      </c>
      <c r="H477" s="18" t="s">
        <v>205</v>
      </c>
      <c r="I477" s="14"/>
      <c r="J477" s="19">
        <v>1.22</v>
      </c>
      <c r="K477" s="19">
        <f t="shared" si="32"/>
        <v>0</v>
      </c>
      <c r="L477" s="20"/>
    </row>
    <row r="478" spans="1:12" ht="30" customHeight="1" x14ac:dyDescent="0.2">
      <c r="A478" s="12" t="s">
        <v>458</v>
      </c>
      <c r="B478" s="13" t="s">
        <v>457</v>
      </c>
      <c r="C478" s="14">
        <f t="shared" ca="1" si="31"/>
        <v>42118.464020833337</v>
      </c>
      <c r="D478" s="15" t="s">
        <v>478</v>
      </c>
      <c r="E478" s="52">
        <v>764</v>
      </c>
      <c r="F478" s="16">
        <v>0</v>
      </c>
      <c r="G478" s="17" t="s">
        <v>462</v>
      </c>
      <c r="H478" s="18" t="s">
        <v>123</v>
      </c>
      <c r="I478" s="14"/>
      <c r="J478" s="19">
        <v>2.15</v>
      </c>
      <c r="K478" s="19">
        <f t="shared" si="32"/>
        <v>0</v>
      </c>
      <c r="L478" s="20"/>
    </row>
    <row r="479" spans="1:12" ht="30" customHeight="1" x14ac:dyDescent="0.2">
      <c r="A479" s="12" t="s">
        <v>458</v>
      </c>
      <c r="B479" s="13"/>
      <c r="C479" s="14">
        <f t="shared" ca="1" si="31"/>
        <v>42118.464020833337</v>
      </c>
      <c r="D479" s="15" t="s">
        <v>478</v>
      </c>
      <c r="E479" s="52">
        <v>1566</v>
      </c>
      <c r="F479" s="16">
        <v>0</v>
      </c>
      <c r="G479" s="17" t="s">
        <v>461</v>
      </c>
      <c r="H479" s="18" t="s">
        <v>379</v>
      </c>
      <c r="I479" s="14"/>
      <c r="J479" s="19">
        <v>9.3699999999999992</v>
      </c>
      <c r="K479" s="19">
        <f t="shared" si="32"/>
        <v>0</v>
      </c>
      <c r="L479" s="44"/>
    </row>
    <row r="480" spans="1:12" s="86" customFormat="1" ht="30" customHeight="1" x14ac:dyDescent="0.2">
      <c r="A480" s="34" t="s">
        <v>458</v>
      </c>
      <c r="B480" s="35" t="s">
        <v>457</v>
      </c>
      <c r="C480" s="36">
        <f t="shared" ca="1" si="31"/>
        <v>42118.464020833337</v>
      </c>
      <c r="D480" s="37" t="s">
        <v>478</v>
      </c>
      <c r="E480" s="51">
        <v>141</v>
      </c>
      <c r="F480" s="38">
        <v>0</v>
      </c>
      <c r="G480" s="39" t="s">
        <v>461</v>
      </c>
      <c r="H480" s="43" t="s">
        <v>558</v>
      </c>
      <c r="I480" s="36"/>
      <c r="J480" s="41">
        <v>9.9</v>
      </c>
      <c r="K480" s="41">
        <f t="shared" si="32"/>
        <v>0</v>
      </c>
      <c r="L480" s="42"/>
    </row>
    <row r="481" spans="1:12" ht="30" customHeight="1" x14ac:dyDescent="0.2">
      <c r="A481" s="34" t="s">
        <v>458</v>
      </c>
      <c r="B481" s="35" t="s">
        <v>457</v>
      </c>
      <c r="C481" s="36">
        <f t="shared" ca="1" si="31"/>
        <v>42118.464020833337</v>
      </c>
      <c r="D481" s="37" t="s">
        <v>478</v>
      </c>
      <c r="E481" s="51">
        <v>537</v>
      </c>
      <c r="F481" s="38">
        <v>0</v>
      </c>
      <c r="G481" s="39" t="s">
        <v>468</v>
      </c>
      <c r="H481" s="40" t="s">
        <v>9</v>
      </c>
      <c r="I481" s="36"/>
      <c r="J481" s="41">
        <v>72.61</v>
      </c>
      <c r="K481" s="41">
        <f t="shared" si="32"/>
        <v>0</v>
      </c>
      <c r="L481" s="42"/>
    </row>
    <row r="482" spans="1:12" ht="30" customHeight="1" x14ac:dyDescent="0.2">
      <c r="A482" s="34" t="s">
        <v>458</v>
      </c>
      <c r="B482" s="35" t="s">
        <v>457</v>
      </c>
      <c r="C482" s="36">
        <f t="shared" ca="1" si="31"/>
        <v>42118.464020833337</v>
      </c>
      <c r="D482" s="37" t="s">
        <v>478</v>
      </c>
      <c r="E482" s="51">
        <v>250</v>
      </c>
      <c r="F482" s="38">
        <v>0</v>
      </c>
      <c r="G482" s="39" t="s">
        <v>462</v>
      </c>
      <c r="H482" s="43" t="s">
        <v>596</v>
      </c>
      <c r="I482" s="36"/>
      <c r="J482" s="41">
        <v>15.61</v>
      </c>
      <c r="K482" s="41">
        <f t="shared" si="32"/>
        <v>0</v>
      </c>
      <c r="L482" s="42"/>
    </row>
    <row r="483" spans="1:12" ht="30" customHeight="1" x14ac:dyDescent="0.2">
      <c r="A483" s="34" t="s">
        <v>458</v>
      </c>
      <c r="B483" s="35" t="s">
        <v>457</v>
      </c>
      <c r="C483" s="36">
        <f t="shared" ca="1" si="31"/>
        <v>42118.464020833337</v>
      </c>
      <c r="D483" s="37" t="s">
        <v>478</v>
      </c>
      <c r="E483" s="51">
        <v>142</v>
      </c>
      <c r="F483" s="38">
        <v>0</v>
      </c>
      <c r="G483" s="39" t="s">
        <v>463</v>
      </c>
      <c r="H483" s="43" t="s">
        <v>559</v>
      </c>
      <c r="I483" s="36"/>
      <c r="J483" s="41">
        <v>62.21</v>
      </c>
      <c r="K483" s="41">
        <f t="shared" si="32"/>
        <v>0</v>
      </c>
      <c r="L483" s="42"/>
    </row>
    <row r="484" spans="1:12" ht="30" customHeight="1" x14ac:dyDescent="0.2">
      <c r="A484" s="12" t="s">
        <v>458</v>
      </c>
      <c r="B484" s="13"/>
      <c r="C484" s="14">
        <f t="shared" ca="1" si="31"/>
        <v>42118.464020833337</v>
      </c>
      <c r="D484" s="15" t="s">
        <v>478</v>
      </c>
      <c r="E484" s="52">
        <v>3310</v>
      </c>
      <c r="F484" s="16">
        <v>0</v>
      </c>
      <c r="G484" s="17" t="s">
        <v>340</v>
      </c>
      <c r="H484" s="18" t="s">
        <v>341</v>
      </c>
      <c r="I484" s="14"/>
      <c r="J484" s="19">
        <v>4.16</v>
      </c>
      <c r="K484" s="19">
        <f t="shared" si="32"/>
        <v>0</v>
      </c>
      <c r="L484" s="44"/>
    </row>
    <row r="485" spans="1:12" ht="30" customHeight="1" x14ac:dyDescent="0.2">
      <c r="A485" s="34" t="s">
        <v>458</v>
      </c>
      <c r="B485" s="35" t="s">
        <v>457</v>
      </c>
      <c r="C485" s="36">
        <f t="shared" ca="1" si="31"/>
        <v>42118.464020833337</v>
      </c>
      <c r="D485" s="37" t="s">
        <v>478</v>
      </c>
      <c r="E485" s="51">
        <v>447</v>
      </c>
      <c r="F485" s="38">
        <v>0</v>
      </c>
      <c r="G485" s="39" t="s">
        <v>461</v>
      </c>
      <c r="H485" s="40" t="s">
        <v>679</v>
      </c>
      <c r="I485" s="36"/>
      <c r="J485" s="41">
        <v>0.67</v>
      </c>
      <c r="K485" s="41">
        <f t="shared" si="32"/>
        <v>0</v>
      </c>
      <c r="L485" s="42"/>
    </row>
    <row r="486" spans="1:12" ht="30" customHeight="1" x14ac:dyDescent="0.2">
      <c r="A486" s="34" t="s">
        <v>458</v>
      </c>
      <c r="B486" s="35" t="s">
        <v>457</v>
      </c>
      <c r="C486" s="36">
        <f t="shared" ca="1" si="31"/>
        <v>42118.464020833337</v>
      </c>
      <c r="D486" s="37" t="s">
        <v>478</v>
      </c>
      <c r="E486" s="51">
        <v>365</v>
      </c>
      <c r="F486" s="38">
        <v>0</v>
      </c>
      <c r="G486" s="39" t="s">
        <v>461</v>
      </c>
      <c r="H486" s="40" t="s">
        <v>642</v>
      </c>
      <c r="I486" s="36"/>
      <c r="J486" s="41">
        <v>0.63</v>
      </c>
      <c r="K486" s="41">
        <f t="shared" si="32"/>
        <v>0</v>
      </c>
      <c r="L486" s="42"/>
    </row>
    <row r="487" spans="1:12" ht="30" customHeight="1" x14ac:dyDescent="0.2">
      <c r="A487" s="34" t="s">
        <v>458</v>
      </c>
      <c r="B487" s="35" t="s">
        <v>457</v>
      </c>
      <c r="C487" s="36">
        <f t="shared" ca="1" si="31"/>
        <v>42118.464020833337</v>
      </c>
      <c r="D487" s="37" t="s">
        <v>478</v>
      </c>
      <c r="E487" s="51">
        <v>366</v>
      </c>
      <c r="F487" s="38">
        <v>0</v>
      </c>
      <c r="G487" s="39" t="s">
        <v>461</v>
      </c>
      <c r="H487" s="40" t="s">
        <v>643</v>
      </c>
      <c r="I487" s="36"/>
      <c r="J487" s="41">
        <v>0.65</v>
      </c>
      <c r="K487" s="41">
        <f t="shared" si="32"/>
        <v>0</v>
      </c>
      <c r="L487" s="42"/>
    </row>
    <row r="488" spans="1:12" ht="30" customHeight="1" x14ac:dyDescent="0.2">
      <c r="A488" s="34" t="s">
        <v>458</v>
      </c>
      <c r="B488" s="35" t="s">
        <v>457</v>
      </c>
      <c r="C488" s="36">
        <f t="shared" ca="1" si="31"/>
        <v>42118.464020833337</v>
      </c>
      <c r="D488" s="37" t="s">
        <v>478</v>
      </c>
      <c r="E488" s="51">
        <v>367</v>
      </c>
      <c r="F488" s="38">
        <v>0</v>
      </c>
      <c r="G488" s="39" t="s">
        <v>461</v>
      </c>
      <c r="H488" s="40" t="s">
        <v>644</v>
      </c>
      <c r="I488" s="36"/>
      <c r="J488" s="41">
        <v>0.64</v>
      </c>
      <c r="K488" s="41">
        <f t="shared" si="32"/>
        <v>0</v>
      </c>
      <c r="L488" s="42"/>
    </row>
    <row r="489" spans="1:12" ht="30" customHeight="1" x14ac:dyDescent="0.2">
      <c r="A489" s="12" t="s">
        <v>458</v>
      </c>
      <c r="B489" s="13" t="s">
        <v>457</v>
      </c>
      <c r="C489" s="14">
        <f t="shared" ca="1" si="31"/>
        <v>42118.464020833337</v>
      </c>
      <c r="D489" s="15" t="s">
        <v>478</v>
      </c>
      <c r="E489" s="52">
        <v>767</v>
      </c>
      <c r="F489" s="16">
        <v>0</v>
      </c>
      <c r="G489" s="17" t="s">
        <v>461</v>
      </c>
      <c r="H489" s="18" t="s">
        <v>126</v>
      </c>
      <c r="I489" s="14"/>
      <c r="J489" s="19">
        <v>2.12</v>
      </c>
      <c r="K489" s="19">
        <f t="shared" si="32"/>
        <v>0</v>
      </c>
      <c r="L489" s="20"/>
    </row>
    <row r="490" spans="1:12" ht="30" customHeight="1" x14ac:dyDescent="0.2">
      <c r="A490" s="12" t="s">
        <v>458</v>
      </c>
      <c r="B490" s="13" t="s">
        <v>457</v>
      </c>
      <c r="C490" s="14">
        <f t="shared" ca="1" si="31"/>
        <v>42118.464020833337</v>
      </c>
      <c r="D490" s="15" t="s">
        <v>478</v>
      </c>
      <c r="E490" s="52">
        <v>1002</v>
      </c>
      <c r="F490" s="16">
        <v>0</v>
      </c>
      <c r="G490" s="17" t="s">
        <v>461</v>
      </c>
      <c r="H490" s="18" t="s">
        <v>190</v>
      </c>
      <c r="I490" s="14"/>
      <c r="J490" s="19">
        <v>0.183</v>
      </c>
      <c r="K490" s="19">
        <f t="shared" si="32"/>
        <v>0</v>
      </c>
      <c r="L490" s="20"/>
    </row>
    <row r="491" spans="1:12" ht="30" customHeight="1" x14ac:dyDescent="0.2">
      <c r="A491" s="34" t="s">
        <v>458</v>
      </c>
      <c r="B491" s="35" t="s">
        <v>457</v>
      </c>
      <c r="C491" s="36">
        <f t="shared" ca="1" si="31"/>
        <v>42118.464020833337</v>
      </c>
      <c r="D491" s="37" t="s">
        <v>478</v>
      </c>
      <c r="E491" s="51">
        <v>538</v>
      </c>
      <c r="F491" s="38">
        <v>0</v>
      </c>
      <c r="G491" s="39" t="s">
        <v>461</v>
      </c>
      <c r="H491" s="40" t="s">
        <v>10</v>
      </c>
      <c r="I491" s="36"/>
      <c r="J491" s="41">
        <v>0.28000000000000003</v>
      </c>
      <c r="K491" s="41">
        <f t="shared" si="32"/>
        <v>0</v>
      </c>
      <c r="L491" s="42"/>
    </row>
    <row r="492" spans="1:12" ht="30" customHeight="1" x14ac:dyDescent="0.2">
      <c r="A492" s="12" t="s">
        <v>458</v>
      </c>
      <c r="B492" s="13" t="s">
        <v>457</v>
      </c>
      <c r="C492" s="14">
        <f t="shared" ca="1" si="31"/>
        <v>42118.464020833337</v>
      </c>
      <c r="D492" s="15" t="s">
        <v>478</v>
      </c>
      <c r="E492" s="52">
        <v>1046</v>
      </c>
      <c r="F492" s="16">
        <v>0</v>
      </c>
      <c r="G492" s="17" t="s">
        <v>463</v>
      </c>
      <c r="H492" s="18" t="s">
        <v>201</v>
      </c>
      <c r="I492" s="14"/>
      <c r="J492" s="19">
        <v>2.34</v>
      </c>
      <c r="K492" s="19">
        <f t="shared" si="32"/>
        <v>0</v>
      </c>
      <c r="L492" s="20"/>
    </row>
    <row r="493" spans="1:12" ht="30" customHeight="1" x14ac:dyDescent="0.2">
      <c r="A493" s="34" t="s">
        <v>458</v>
      </c>
      <c r="B493" s="35" t="s">
        <v>457</v>
      </c>
      <c r="C493" s="36">
        <f t="shared" ca="1" si="31"/>
        <v>42118.464020833337</v>
      </c>
      <c r="D493" s="37" t="s">
        <v>478</v>
      </c>
      <c r="E493" s="51">
        <v>375</v>
      </c>
      <c r="F493" s="38">
        <v>0</v>
      </c>
      <c r="G493" s="39" t="s">
        <v>461</v>
      </c>
      <c r="H493" s="75" t="s">
        <v>650</v>
      </c>
      <c r="I493" s="36"/>
      <c r="J493" s="41">
        <v>1.86</v>
      </c>
      <c r="K493" s="41">
        <f t="shared" si="32"/>
        <v>0</v>
      </c>
      <c r="L493" s="42"/>
    </row>
    <row r="494" spans="1:12" ht="30" customHeight="1" x14ac:dyDescent="0.2">
      <c r="A494" s="34" t="s">
        <v>458</v>
      </c>
      <c r="B494" s="35" t="s">
        <v>457</v>
      </c>
      <c r="C494" s="36">
        <f t="shared" ca="1" si="31"/>
        <v>42118.464020833337</v>
      </c>
      <c r="D494" s="37" t="s">
        <v>478</v>
      </c>
      <c r="E494" s="51">
        <v>378</v>
      </c>
      <c r="F494" s="38">
        <v>0</v>
      </c>
      <c r="G494" s="39" t="s">
        <v>461</v>
      </c>
      <c r="H494" s="75" t="s">
        <v>653</v>
      </c>
      <c r="I494" s="36"/>
      <c r="J494" s="41">
        <v>1.49</v>
      </c>
      <c r="K494" s="41">
        <f t="shared" si="32"/>
        <v>0</v>
      </c>
      <c r="L494" s="42"/>
    </row>
    <row r="495" spans="1:12" ht="30" customHeight="1" x14ac:dyDescent="0.2">
      <c r="A495" s="34" t="s">
        <v>458</v>
      </c>
      <c r="B495" s="35" t="s">
        <v>457</v>
      </c>
      <c r="C495" s="36">
        <f t="shared" ca="1" si="31"/>
        <v>42118.464020833337</v>
      </c>
      <c r="D495" s="37" t="s">
        <v>478</v>
      </c>
      <c r="E495" s="51">
        <v>374</v>
      </c>
      <c r="F495" s="38">
        <v>0</v>
      </c>
      <c r="G495" s="39" t="s">
        <v>461</v>
      </c>
      <c r="H495" s="75" t="s">
        <v>649</v>
      </c>
      <c r="I495" s="36"/>
      <c r="J495" s="41">
        <v>2.31</v>
      </c>
      <c r="K495" s="41">
        <f t="shared" si="32"/>
        <v>0</v>
      </c>
      <c r="L495" s="42"/>
    </row>
    <row r="496" spans="1:12" ht="30" customHeight="1" x14ac:dyDescent="0.2">
      <c r="A496" s="34" t="s">
        <v>458</v>
      </c>
      <c r="B496" s="35" t="s">
        <v>457</v>
      </c>
      <c r="C496" s="36">
        <f t="shared" ca="1" si="31"/>
        <v>42118.464020833337</v>
      </c>
      <c r="D496" s="37" t="s">
        <v>478</v>
      </c>
      <c r="E496" s="51">
        <v>373</v>
      </c>
      <c r="F496" s="38">
        <v>0</v>
      </c>
      <c r="G496" s="39" t="s">
        <v>461</v>
      </c>
      <c r="H496" s="75" t="s">
        <v>648</v>
      </c>
      <c r="I496" s="36"/>
      <c r="J496" s="41">
        <v>1.34</v>
      </c>
      <c r="K496" s="41">
        <f t="shared" si="32"/>
        <v>0</v>
      </c>
      <c r="L496" s="42"/>
    </row>
    <row r="497" spans="1:12" ht="30" customHeight="1" x14ac:dyDescent="0.2">
      <c r="A497" s="34" t="s">
        <v>458</v>
      </c>
      <c r="B497" s="35" t="s">
        <v>457</v>
      </c>
      <c r="C497" s="36">
        <f t="shared" ref="C497:C528" ca="1" si="33">NOW()</f>
        <v>42118.464020833337</v>
      </c>
      <c r="D497" s="37" t="s">
        <v>478</v>
      </c>
      <c r="E497" s="51">
        <v>376</v>
      </c>
      <c r="F497" s="38">
        <v>0</v>
      </c>
      <c r="G497" s="39" t="s">
        <v>461</v>
      </c>
      <c r="H497" s="75" t="s">
        <v>651</v>
      </c>
      <c r="I497" s="36"/>
      <c r="J497" s="41">
        <v>0.9</v>
      </c>
      <c r="K497" s="41">
        <f t="shared" ref="K497:K528" si="34">SUM(F497*J497)</f>
        <v>0</v>
      </c>
      <c r="L497" s="42"/>
    </row>
    <row r="498" spans="1:12" ht="30" customHeight="1" x14ac:dyDescent="0.2">
      <c r="A498" s="34" t="s">
        <v>458</v>
      </c>
      <c r="B498" s="35" t="s">
        <v>457</v>
      </c>
      <c r="C498" s="36">
        <f t="shared" ca="1" si="33"/>
        <v>42118.464020833337</v>
      </c>
      <c r="D498" s="37" t="s">
        <v>478</v>
      </c>
      <c r="E498" s="51">
        <v>377</v>
      </c>
      <c r="F498" s="38">
        <v>0</v>
      </c>
      <c r="G498" s="39" t="s">
        <v>461</v>
      </c>
      <c r="H498" s="75" t="s">
        <v>652</v>
      </c>
      <c r="I498" s="36"/>
      <c r="J498" s="41">
        <v>1.32</v>
      </c>
      <c r="K498" s="41">
        <f t="shared" si="34"/>
        <v>0</v>
      </c>
      <c r="L498" s="42"/>
    </row>
    <row r="499" spans="1:12" ht="30" customHeight="1" x14ac:dyDescent="0.2">
      <c r="A499" s="12" t="s">
        <v>458</v>
      </c>
      <c r="B499" s="13" t="s">
        <v>457</v>
      </c>
      <c r="C499" s="14">
        <f t="shared" ca="1" si="33"/>
        <v>42118.464020833337</v>
      </c>
      <c r="D499" s="15" t="s">
        <v>478</v>
      </c>
      <c r="E499" s="52">
        <v>591</v>
      </c>
      <c r="F499" s="16">
        <v>0</v>
      </c>
      <c r="G499" s="17" t="s">
        <v>461</v>
      </c>
      <c r="H499" s="18" t="s">
        <v>44</v>
      </c>
      <c r="I499" s="14"/>
      <c r="J499" s="19">
        <v>1.45</v>
      </c>
      <c r="K499" s="19">
        <f t="shared" si="34"/>
        <v>0</v>
      </c>
      <c r="L499" s="20"/>
    </row>
    <row r="500" spans="1:12" ht="30" customHeight="1" x14ac:dyDescent="0.2">
      <c r="A500" s="34" t="s">
        <v>458</v>
      </c>
      <c r="B500" s="35" t="s">
        <v>457</v>
      </c>
      <c r="C500" s="36">
        <f t="shared" ca="1" si="33"/>
        <v>42118.464020833337</v>
      </c>
      <c r="D500" s="37" t="s">
        <v>478</v>
      </c>
      <c r="E500" s="51">
        <v>464</v>
      </c>
      <c r="F500" s="38">
        <v>0</v>
      </c>
      <c r="G500" s="39" t="s">
        <v>463</v>
      </c>
      <c r="H500" s="40" t="s">
        <v>681</v>
      </c>
      <c r="I500" s="36"/>
      <c r="J500" s="41">
        <v>88.83</v>
      </c>
      <c r="K500" s="41">
        <f t="shared" si="34"/>
        <v>0</v>
      </c>
      <c r="L500" s="42"/>
    </row>
    <row r="501" spans="1:12" ht="30" customHeight="1" x14ac:dyDescent="0.2">
      <c r="A501" s="34" t="s">
        <v>458</v>
      </c>
      <c r="B501" s="35" t="s">
        <v>457</v>
      </c>
      <c r="C501" s="36">
        <f t="shared" ca="1" si="33"/>
        <v>42118.464020833337</v>
      </c>
      <c r="D501" s="37" t="s">
        <v>478</v>
      </c>
      <c r="E501" s="51">
        <v>325</v>
      </c>
      <c r="F501" s="38">
        <v>0</v>
      </c>
      <c r="G501" s="39" t="s">
        <v>461</v>
      </c>
      <c r="H501" s="40" t="s">
        <v>626</v>
      </c>
      <c r="I501" s="36"/>
      <c r="J501" s="41">
        <v>17.79</v>
      </c>
      <c r="K501" s="41">
        <f t="shared" si="34"/>
        <v>0</v>
      </c>
      <c r="L501" s="42"/>
    </row>
    <row r="502" spans="1:12" ht="30" customHeight="1" x14ac:dyDescent="0.2">
      <c r="A502" s="34" t="s">
        <v>458</v>
      </c>
      <c r="B502" s="35" t="s">
        <v>457</v>
      </c>
      <c r="C502" s="36">
        <f t="shared" ca="1" si="33"/>
        <v>42118.464020833337</v>
      </c>
      <c r="D502" s="37" t="s">
        <v>478</v>
      </c>
      <c r="E502" s="51">
        <v>291</v>
      </c>
      <c r="F502" s="38">
        <v>0</v>
      </c>
      <c r="G502" s="39" t="s">
        <v>461</v>
      </c>
      <c r="H502" s="40" t="s">
        <v>614</v>
      </c>
      <c r="I502" s="36"/>
      <c r="J502" s="41">
        <v>8.69</v>
      </c>
      <c r="K502" s="41">
        <f t="shared" si="34"/>
        <v>0</v>
      </c>
      <c r="L502" s="42"/>
    </row>
    <row r="503" spans="1:12" ht="30" customHeight="1" x14ac:dyDescent="0.2">
      <c r="A503" s="34" t="s">
        <v>458</v>
      </c>
      <c r="B503" s="35" t="s">
        <v>457</v>
      </c>
      <c r="C503" s="36">
        <f t="shared" ca="1" si="33"/>
        <v>42118.464020833337</v>
      </c>
      <c r="D503" s="37" t="s">
        <v>478</v>
      </c>
      <c r="E503" s="51">
        <v>248</v>
      </c>
      <c r="F503" s="38">
        <v>0</v>
      </c>
      <c r="G503" s="39" t="s">
        <v>461</v>
      </c>
      <c r="H503" s="43" t="s">
        <v>595</v>
      </c>
      <c r="I503" s="36"/>
      <c r="J503" s="41">
        <v>9.94</v>
      </c>
      <c r="K503" s="41">
        <f t="shared" si="34"/>
        <v>0</v>
      </c>
      <c r="L503" s="42"/>
    </row>
    <row r="504" spans="1:12" ht="30" customHeight="1" x14ac:dyDescent="0.2">
      <c r="A504" s="34" t="s">
        <v>458</v>
      </c>
      <c r="B504" s="35" t="s">
        <v>457</v>
      </c>
      <c r="C504" s="36">
        <f t="shared" ca="1" si="33"/>
        <v>42118.464020833337</v>
      </c>
      <c r="D504" s="37" t="s">
        <v>478</v>
      </c>
      <c r="E504" s="51">
        <v>49</v>
      </c>
      <c r="F504" s="38">
        <v>0</v>
      </c>
      <c r="G504" s="39" t="s">
        <v>461</v>
      </c>
      <c r="H504" s="43" t="s">
        <v>527</v>
      </c>
      <c r="I504" s="36"/>
      <c r="J504" s="41">
        <v>12.85</v>
      </c>
      <c r="K504" s="41">
        <f t="shared" si="34"/>
        <v>0</v>
      </c>
      <c r="L504" s="42"/>
    </row>
    <row r="505" spans="1:12" ht="30" customHeight="1" x14ac:dyDescent="0.2">
      <c r="A505" s="34" t="s">
        <v>458</v>
      </c>
      <c r="B505" s="35" t="s">
        <v>457</v>
      </c>
      <c r="C505" s="36">
        <f t="shared" ca="1" si="33"/>
        <v>42118.464020833337</v>
      </c>
      <c r="D505" s="37" t="s">
        <v>478</v>
      </c>
      <c r="E505" s="51">
        <v>344</v>
      </c>
      <c r="F505" s="38">
        <v>0</v>
      </c>
      <c r="G505" s="39" t="s">
        <v>461</v>
      </c>
      <c r="H505" s="40" t="s">
        <v>635</v>
      </c>
      <c r="I505" s="36"/>
      <c r="J505" s="41">
        <v>2.2200000000000002</v>
      </c>
      <c r="K505" s="41">
        <f t="shared" si="34"/>
        <v>0</v>
      </c>
      <c r="L505" s="42"/>
    </row>
    <row r="506" spans="1:12" ht="30" customHeight="1" x14ac:dyDescent="0.2">
      <c r="A506" s="34" t="s">
        <v>458</v>
      </c>
      <c r="B506" s="35" t="s">
        <v>457</v>
      </c>
      <c r="C506" s="36">
        <f t="shared" ca="1" si="33"/>
        <v>42118.464020833337</v>
      </c>
      <c r="D506" s="37" t="s">
        <v>478</v>
      </c>
      <c r="E506" s="51">
        <v>89</v>
      </c>
      <c r="F506" s="38">
        <v>0</v>
      </c>
      <c r="G506" s="39" t="s">
        <v>461</v>
      </c>
      <c r="H506" s="40" t="s">
        <v>544</v>
      </c>
      <c r="I506" s="36"/>
      <c r="J506" s="41">
        <v>110.86</v>
      </c>
      <c r="K506" s="41">
        <f t="shared" si="34"/>
        <v>0</v>
      </c>
      <c r="L506" s="42"/>
    </row>
    <row r="507" spans="1:12" ht="30" customHeight="1" x14ac:dyDescent="0.2">
      <c r="A507" s="34" t="s">
        <v>458</v>
      </c>
      <c r="B507" s="35" t="s">
        <v>457</v>
      </c>
      <c r="C507" s="36">
        <f t="shared" ca="1" si="33"/>
        <v>42118.464020833337</v>
      </c>
      <c r="D507" s="37" t="s">
        <v>478</v>
      </c>
      <c r="E507" s="51">
        <v>83</v>
      </c>
      <c r="F507" s="38">
        <v>0</v>
      </c>
      <c r="G507" s="39" t="s">
        <v>461</v>
      </c>
      <c r="H507" s="40" t="s">
        <v>543</v>
      </c>
      <c r="I507" s="36"/>
      <c r="J507" s="41">
        <v>63.34</v>
      </c>
      <c r="K507" s="41">
        <f t="shared" si="34"/>
        <v>0</v>
      </c>
      <c r="L507" s="42"/>
    </row>
    <row r="508" spans="1:12" ht="30" customHeight="1" x14ac:dyDescent="0.2">
      <c r="A508" s="12" t="s">
        <v>458</v>
      </c>
      <c r="B508" s="13" t="s">
        <v>457</v>
      </c>
      <c r="C508" s="14">
        <f t="shared" ca="1" si="33"/>
        <v>42118.464020833337</v>
      </c>
      <c r="D508" s="15" t="s">
        <v>478</v>
      </c>
      <c r="E508" s="52">
        <v>781</v>
      </c>
      <c r="F508" s="16">
        <v>0</v>
      </c>
      <c r="G508" s="17" t="s">
        <v>461</v>
      </c>
      <c r="H508" s="18" t="s">
        <v>135</v>
      </c>
      <c r="I508" s="14"/>
      <c r="J508" s="19">
        <v>0.83</v>
      </c>
      <c r="K508" s="19">
        <f t="shared" si="34"/>
        <v>0</v>
      </c>
      <c r="L508" s="20"/>
    </row>
    <row r="509" spans="1:12" ht="30" customHeight="1" x14ac:dyDescent="0.2">
      <c r="A509" s="12" t="s">
        <v>458</v>
      </c>
      <c r="B509" s="13" t="s">
        <v>457</v>
      </c>
      <c r="C509" s="14">
        <f t="shared" ca="1" si="33"/>
        <v>42118.464020833337</v>
      </c>
      <c r="D509" s="15" t="s">
        <v>478</v>
      </c>
      <c r="E509" s="52">
        <v>609</v>
      </c>
      <c r="F509" s="16">
        <v>0</v>
      </c>
      <c r="G509" s="17" t="s">
        <v>461</v>
      </c>
      <c r="H509" s="18" t="s">
        <v>55</v>
      </c>
      <c r="I509" s="14"/>
      <c r="J509" s="19">
        <v>4.92</v>
      </c>
      <c r="K509" s="19">
        <f t="shared" si="34"/>
        <v>0</v>
      </c>
      <c r="L509" s="20"/>
    </row>
    <row r="510" spans="1:12" ht="30" customHeight="1" x14ac:dyDescent="0.2">
      <c r="A510" s="12" t="s">
        <v>458</v>
      </c>
      <c r="B510" s="13"/>
      <c r="C510" s="14">
        <f t="shared" ca="1" si="33"/>
        <v>42118.464020833337</v>
      </c>
      <c r="D510" s="15" t="s">
        <v>478</v>
      </c>
      <c r="E510" s="52">
        <v>1537</v>
      </c>
      <c r="F510" s="16">
        <v>0</v>
      </c>
      <c r="G510" s="17" t="s">
        <v>461</v>
      </c>
      <c r="H510" s="18" t="s">
        <v>306</v>
      </c>
      <c r="I510" s="14"/>
      <c r="J510" s="19">
        <v>4.38</v>
      </c>
      <c r="K510" s="19">
        <f t="shared" si="34"/>
        <v>0</v>
      </c>
      <c r="L510" s="44"/>
    </row>
    <row r="511" spans="1:12" ht="30" customHeight="1" x14ac:dyDescent="0.2">
      <c r="A511" s="12" t="s">
        <v>458</v>
      </c>
      <c r="B511" s="13"/>
      <c r="C511" s="14">
        <f t="shared" ca="1" si="33"/>
        <v>42118.464020833337</v>
      </c>
      <c r="D511" s="15" t="s">
        <v>478</v>
      </c>
      <c r="E511" s="52">
        <v>1536</v>
      </c>
      <c r="F511" s="16">
        <v>0</v>
      </c>
      <c r="G511" s="17" t="s">
        <v>461</v>
      </c>
      <c r="H511" s="18" t="s">
        <v>305</v>
      </c>
      <c r="I511" s="14"/>
      <c r="J511" s="19">
        <v>4.84</v>
      </c>
      <c r="K511" s="19">
        <f t="shared" si="34"/>
        <v>0</v>
      </c>
      <c r="L511" s="44"/>
    </row>
    <row r="512" spans="1:12" ht="30" customHeight="1" x14ac:dyDescent="0.2">
      <c r="A512" s="34" t="s">
        <v>458</v>
      </c>
      <c r="B512" s="35" t="s">
        <v>457</v>
      </c>
      <c r="C512" s="36">
        <f t="shared" ca="1" si="33"/>
        <v>42118.464020833337</v>
      </c>
      <c r="D512" s="37" t="s">
        <v>478</v>
      </c>
      <c r="E512" s="51">
        <v>145</v>
      </c>
      <c r="F512" s="38">
        <v>0</v>
      </c>
      <c r="G512" s="39" t="s">
        <v>461</v>
      </c>
      <c r="H512" s="40" t="s">
        <v>562</v>
      </c>
      <c r="I512" s="36"/>
      <c r="J512" s="41">
        <v>61.52</v>
      </c>
      <c r="K512" s="41">
        <f t="shared" si="34"/>
        <v>0</v>
      </c>
      <c r="L512" s="42"/>
    </row>
    <row r="513" spans="1:12" ht="30" customHeight="1" x14ac:dyDescent="0.2">
      <c r="A513" s="88" t="s">
        <v>458</v>
      </c>
      <c r="B513" s="89"/>
      <c r="C513" s="90">
        <f t="shared" ca="1" si="33"/>
        <v>42118.464020833337</v>
      </c>
      <c r="D513" s="91" t="s">
        <v>478</v>
      </c>
      <c r="E513" s="92">
        <v>9415</v>
      </c>
      <c r="F513" s="93">
        <v>0</v>
      </c>
      <c r="G513" s="94" t="s">
        <v>461</v>
      </c>
      <c r="H513" s="95" t="s">
        <v>761</v>
      </c>
      <c r="I513" s="90"/>
      <c r="J513" s="96">
        <v>11321</v>
      </c>
      <c r="K513" s="96">
        <f t="shared" si="34"/>
        <v>0</v>
      </c>
      <c r="L513" s="121"/>
    </row>
    <row r="514" spans="1:12" ht="30" customHeight="1" x14ac:dyDescent="0.2">
      <c r="A514" s="12" t="s">
        <v>458</v>
      </c>
      <c r="B514" s="13" t="s">
        <v>457</v>
      </c>
      <c r="C514" s="14">
        <f t="shared" ca="1" si="33"/>
        <v>42118.464020833337</v>
      </c>
      <c r="D514" s="15" t="s">
        <v>478</v>
      </c>
      <c r="E514" s="52">
        <v>1156</v>
      </c>
      <c r="F514" s="16">
        <v>0</v>
      </c>
      <c r="G514" s="17" t="s">
        <v>461</v>
      </c>
      <c r="H514" s="18" t="s">
        <v>241</v>
      </c>
      <c r="I514" s="14"/>
      <c r="J514" s="19">
        <v>46.12</v>
      </c>
      <c r="K514" s="19">
        <f t="shared" si="34"/>
        <v>0</v>
      </c>
      <c r="L514" s="20"/>
    </row>
    <row r="515" spans="1:12" ht="30" customHeight="1" x14ac:dyDescent="0.2">
      <c r="A515" s="34" t="s">
        <v>458</v>
      </c>
      <c r="B515" s="35" t="s">
        <v>457</v>
      </c>
      <c r="C515" s="36">
        <f t="shared" ca="1" si="33"/>
        <v>42118.464020833337</v>
      </c>
      <c r="D515" s="37" t="s">
        <v>478</v>
      </c>
      <c r="E515" s="51">
        <v>146</v>
      </c>
      <c r="F515" s="38">
        <v>0</v>
      </c>
      <c r="G515" s="39" t="s">
        <v>461</v>
      </c>
      <c r="H515" s="40" t="s">
        <v>563</v>
      </c>
      <c r="I515" s="36"/>
      <c r="J515" s="41">
        <v>42.51</v>
      </c>
      <c r="K515" s="41">
        <f t="shared" si="34"/>
        <v>0</v>
      </c>
      <c r="L515" s="42"/>
    </row>
    <row r="516" spans="1:12" ht="30" customHeight="1" x14ac:dyDescent="0.2">
      <c r="A516" s="34" t="s">
        <v>458</v>
      </c>
      <c r="B516" s="35" t="s">
        <v>457</v>
      </c>
      <c r="C516" s="36">
        <f t="shared" ca="1" si="33"/>
        <v>42118.464020833337</v>
      </c>
      <c r="D516" s="37" t="s">
        <v>478</v>
      </c>
      <c r="E516" s="51">
        <v>11</v>
      </c>
      <c r="F516" s="38">
        <v>0</v>
      </c>
      <c r="G516" s="39" t="s">
        <v>461</v>
      </c>
      <c r="H516" s="40" t="s">
        <v>512</v>
      </c>
      <c r="I516" s="36"/>
      <c r="J516" s="41">
        <v>51.23</v>
      </c>
      <c r="K516" s="41">
        <f t="shared" si="34"/>
        <v>0</v>
      </c>
      <c r="L516" s="42"/>
    </row>
    <row r="517" spans="1:12" ht="30" customHeight="1" x14ac:dyDescent="0.2">
      <c r="A517" s="34" t="s">
        <v>458</v>
      </c>
      <c r="B517" s="35" t="s">
        <v>457</v>
      </c>
      <c r="C517" s="36">
        <f t="shared" ca="1" si="33"/>
        <v>42118.464020833337</v>
      </c>
      <c r="D517" s="37" t="s">
        <v>478</v>
      </c>
      <c r="E517" s="51">
        <v>149</v>
      </c>
      <c r="F517" s="38">
        <v>0</v>
      </c>
      <c r="G517" s="39" t="s">
        <v>461</v>
      </c>
      <c r="H517" s="40" t="s">
        <v>564</v>
      </c>
      <c r="I517" s="36"/>
      <c r="J517" s="41">
        <v>159.66999999999999</v>
      </c>
      <c r="K517" s="41">
        <f t="shared" si="34"/>
        <v>0</v>
      </c>
      <c r="L517" s="42"/>
    </row>
    <row r="518" spans="1:12" ht="30" customHeight="1" x14ac:dyDescent="0.2">
      <c r="A518" s="34" t="s">
        <v>458</v>
      </c>
      <c r="B518" s="35" t="s">
        <v>457</v>
      </c>
      <c r="C518" s="36">
        <f t="shared" ca="1" si="33"/>
        <v>42118.464020833337</v>
      </c>
      <c r="D518" s="37" t="s">
        <v>478</v>
      </c>
      <c r="E518" s="51">
        <v>151</v>
      </c>
      <c r="F518" s="38">
        <v>0</v>
      </c>
      <c r="G518" s="39" t="s">
        <v>461</v>
      </c>
      <c r="H518" s="43" t="s">
        <v>566</v>
      </c>
      <c r="I518" s="36"/>
      <c r="J518" s="41">
        <v>47.27</v>
      </c>
      <c r="K518" s="41">
        <f t="shared" si="34"/>
        <v>0</v>
      </c>
      <c r="L518" s="42"/>
    </row>
    <row r="519" spans="1:12" ht="30" customHeight="1" x14ac:dyDescent="0.2">
      <c r="A519" s="12" t="s">
        <v>458</v>
      </c>
      <c r="B519" s="13" t="s">
        <v>457</v>
      </c>
      <c r="C519" s="14">
        <f t="shared" ca="1" si="33"/>
        <v>42118.464020833337</v>
      </c>
      <c r="D519" s="15" t="s">
        <v>478</v>
      </c>
      <c r="E519" s="52">
        <v>1149</v>
      </c>
      <c r="F519" s="16">
        <v>0</v>
      </c>
      <c r="G519" s="17" t="s">
        <v>461</v>
      </c>
      <c r="H519" s="18" t="s">
        <v>238</v>
      </c>
      <c r="I519" s="14"/>
      <c r="J519" s="19">
        <v>143.9</v>
      </c>
      <c r="K519" s="19">
        <f t="shared" si="34"/>
        <v>0</v>
      </c>
      <c r="L519" s="20"/>
    </row>
    <row r="520" spans="1:12" ht="30" customHeight="1" x14ac:dyDescent="0.2">
      <c r="A520" s="34" t="s">
        <v>458</v>
      </c>
      <c r="B520" s="35" t="s">
        <v>457</v>
      </c>
      <c r="C520" s="36">
        <f t="shared" ca="1" si="33"/>
        <v>42118.464020833337</v>
      </c>
      <c r="D520" s="37" t="s">
        <v>478</v>
      </c>
      <c r="E520" s="51">
        <v>268</v>
      </c>
      <c r="F520" s="38">
        <v>0</v>
      </c>
      <c r="G520" s="39" t="s">
        <v>461</v>
      </c>
      <c r="H520" s="40" t="s">
        <v>605</v>
      </c>
      <c r="I520" s="36"/>
      <c r="J520" s="41">
        <v>47.63</v>
      </c>
      <c r="K520" s="41">
        <f t="shared" si="34"/>
        <v>0</v>
      </c>
      <c r="L520" s="42"/>
    </row>
    <row r="521" spans="1:12" ht="30" customHeight="1" x14ac:dyDescent="0.2">
      <c r="A521" s="12" t="s">
        <v>458</v>
      </c>
      <c r="B521" s="13"/>
      <c r="C521" s="14">
        <f t="shared" ca="1" si="33"/>
        <v>42118.464020833337</v>
      </c>
      <c r="D521" s="15" t="s">
        <v>478</v>
      </c>
      <c r="E521" s="52">
        <v>2558</v>
      </c>
      <c r="F521" s="16">
        <v>0</v>
      </c>
      <c r="G521" s="17" t="s">
        <v>461</v>
      </c>
      <c r="H521" s="18" t="s">
        <v>437</v>
      </c>
      <c r="I521" s="14"/>
      <c r="J521" s="19">
        <v>1.37</v>
      </c>
      <c r="K521" s="19">
        <f t="shared" si="34"/>
        <v>0</v>
      </c>
      <c r="L521" s="44"/>
    </row>
    <row r="522" spans="1:12" ht="30" customHeight="1" x14ac:dyDescent="0.2">
      <c r="A522" s="12" t="s">
        <v>458</v>
      </c>
      <c r="B522" s="13" t="s">
        <v>457</v>
      </c>
      <c r="C522" s="14">
        <f t="shared" ca="1" si="33"/>
        <v>42118.464020833337</v>
      </c>
      <c r="D522" s="15" t="s">
        <v>478</v>
      </c>
      <c r="E522" s="52">
        <v>700</v>
      </c>
      <c r="F522" s="16">
        <v>0</v>
      </c>
      <c r="G522" s="17" t="s">
        <v>97</v>
      </c>
      <c r="H522" s="18" t="s">
        <v>98</v>
      </c>
      <c r="I522" s="14"/>
      <c r="J522" s="19">
        <v>2.5</v>
      </c>
      <c r="K522" s="19">
        <f t="shared" si="34"/>
        <v>0</v>
      </c>
      <c r="L522" s="20"/>
    </row>
    <row r="523" spans="1:12" ht="30" customHeight="1" x14ac:dyDescent="0.2">
      <c r="A523" s="12" t="s">
        <v>458</v>
      </c>
      <c r="B523" s="13"/>
      <c r="C523" s="14">
        <f t="shared" ca="1" si="33"/>
        <v>42118.464020833337</v>
      </c>
      <c r="D523" s="15" t="s">
        <v>478</v>
      </c>
      <c r="E523" s="52">
        <v>2332</v>
      </c>
      <c r="F523" s="16">
        <v>0</v>
      </c>
      <c r="G523" s="17" t="s">
        <v>461</v>
      </c>
      <c r="H523" s="18" t="s">
        <v>425</v>
      </c>
      <c r="I523" s="14"/>
      <c r="J523" s="19">
        <v>24.03</v>
      </c>
      <c r="K523" s="19">
        <f t="shared" si="34"/>
        <v>0</v>
      </c>
      <c r="L523" s="44"/>
    </row>
    <row r="524" spans="1:12" ht="30" customHeight="1" x14ac:dyDescent="0.2">
      <c r="A524" s="34" t="s">
        <v>458</v>
      </c>
      <c r="B524" s="35" t="s">
        <v>457</v>
      </c>
      <c r="C524" s="36">
        <f t="shared" ca="1" si="33"/>
        <v>42118.464020833337</v>
      </c>
      <c r="D524" s="37" t="s">
        <v>478</v>
      </c>
      <c r="E524" s="51">
        <v>565</v>
      </c>
      <c r="F524" s="38">
        <v>0</v>
      </c>
      <c r="G524" s="39" t="s">
        <v>26</v>
      </c>
      <c r="H524" s="40" t="s">
        <v>27</v>
      </c>
      <c r="I524" s="36"/>
      <c r="J524" s="41">
        <v>29.48</v>
      </c>
      <c r="K524" s="41">
        <f t="shared" si="34"/>
        <v>0</v>
      </c>
      <c r="L524" s="42"/>
    </row>
    <row r="525" spans="1:12" ht="30" customHeight="1" x14ac:dyDescent="0.2">
      <c r="A525" s="12" t="s">
        <v>458</v>
      </c>
      <c r="B525" s="13"/>
      <c r="C525" s="14">
        <f t="shared" ca="1" si="33"/>
        <v>42118.464020833337</v>
      </c>
      <c r="D525" s="15" t="s">
        <v>478</v>
      </c>
      <c r="E525" s="52">
        <v>3309</v>
      </c>
      <c r="F525" s="16">
        <v>0</v>
      </c>
      <c r="G525" s="17" t="s">
        <v>503</v>
      </c>
      <c r="H525" s="18" t="s">
        <v>27</v>
      </c>
      <c r="I525" s="14"/>
      <c r="J525" s="19">
        <v>0.48</v>
      </c>
      <c r="K525" s="19">
        <f t="shared" si="34"/>
        <v>0</v>
      </c>
      <c r="L525" s="44"/>
    </row>
    <row r="526" spans="1:12" ht="30" customHeight="1" x14ac:dyDescent="0.2">
      <c r="A526" s="34" t="s">
        <v>458</v>
      </c>
      <c r="B526" s="35"/>
      <c r="C526" s="36">
        <f t="shared" ca="1" si="33"/>
        <v>42118.464020833337</v>
      </c>
      <c r="D526" s="37" t="s">
        <v>478</v>
      </c>
      <c r="E526" s="51">
        <v>7139</v>
      </c>
      <c r="F526" s="38">
        <v>0</v>
      </c>
      <c r="G526" s="39" t="s">
        <v>463</v>
      </c>
      <c r="H526" s="40" t="s">
        <v>362</v>
      </c>
      <c r="I526" s="36"/>
      <c r="J526" s="41">
        <v>31.83</v>
      </c>
      <c r="K526" s="41">
        <f t="shared" si="34"/>
        <v>0</v>
      </c>
      <c r="L526" s="46"/>
    </row>
    <row r="527" spans="1:12" ht="30" customHeight="1" x14ac:dyDescent="0.2">
      <c r="A527" s="12" t="s">
        <v>458</v>
      </c>
      <c r="B527" s="13" t="s">
        <v>457</v>
      </c>
      <c r="C527" s="14">
        <f t="shared" ca="1" si="33"/>
        <v>42118.464020833337</v>
      </c>
      <c r="D527" s="15" t="s">
        <v>478</v>
      </c>
      <c r="E527" s="52">
        <v>659</v>
      </c>
      <c r="F527" s="16">
        <v>0</v>
      </c>
      <c r="G527" s="17" t="s">
        <v>461</v>
      </c>
      <c r="H527" s="18" t="s">
        <v>78</v>
      </c>
      <c r="I527" s="14"/>
      <c r="J527" s="19">
        <v>57.11</v>
      </c>
      <c r="K527" s="19">
        <f t="shared" si="34"/>
        <v>0</v>
      </c>
      <c r="L527" s="20"/>
    </row>
    <row r="528" spans="1:12" ht="30" customHeight="1" x14ac:dyDescent="0.2">
      <c r="A528" s="34" t="s">
        <v>458</v>
      </c>
      <c r="B528" s="35"/>
      <c r="C528" s="36">
        <f t="shared" ca="1" si="33"/>
        <v>42118.464020833337</v>
      </c>
      <c r="D528" s="37" t="s">
        <v>478</v>
      </c>
      <c r="E528" s="51">
        <v>9</v>
      </c>
      <c r="F528" s="38">
        <v>0</v>
      </c>
      <c r="G528" s="39" t="s">
        <v>461</v>
      </c>
      <c r="H528" s="43" t="s">
        <v>510</v>
      </c>
      <c r="I528" s="36"/>
      <c r="J528" s="41">
        <v>8.19</v>
      </c>
      <c r="K528" s="41">
        <f t="shared" si="34"/>
        <v>0</v>
      </c>
      <c r="L528" s="42"/>
    </row>
    <row r="529" spans="1:12" ht="30" customHeight="1" x14ac:dyDescent="0.2">
      <c r="A529" s="34" t="s">
        <v>458</v>
      </c>
      <c r="B529" s="35" t="s">
        <v>457</v>
      </c>
      <c r="C529" s="36">
        <f t="shared" ref="C529:C560" ca="1" si="35">NOW()</f>
        <v>42118.464020833337</v>
      </c>
      <c r="D529" s="37" t="s">
        <v>478</v>
      </c>
      <c r="E529" s="51">
        <v>10</v>
      </c>
      <c r="F529" s="38">
        <v>0</v>
      </c>
      <c r="G529" s="39" t="s">
        <v>461</v>
      </c>
      <c r="H529" s="40" t="s">
        <v>511</v>
      </c>
      <c r="I529" s="36"/>
      <c r="J529" s="41">
        <v>6.23</v>
      </c>
      <c r="K529" s="41">
        <f t="shared" ref="K529:K560" si="36">SUM(F529*J529)</f>
        <v>0</v>
      </c>
      <c r="L529" s="42"/>
    </row>
    <row r="530" spans="1:12" ht="30" customHeight="1" x14ac:dyDescent="0.2">
      <c r="A530" s="34" t="s">
        <v>458</v>
      </c>
      <c r="B530" s="35"/>
      <c r="C530" s="36">
        <f t="shared" ca="1" si="35"/>
        <v>42118.464020833337</v>
      </c>
      <c r="D530" s="37" t="s">
        <v>478</v>
      </c>
      <c r="E530" s="51">
        <v>418</v>
      </c>
      <c r="F530" s="38">
        <v>0</v>
      </c>
      <c r="G530" s="39" t="s">
        <v>461</v>
      </c>
      <c r="H530" s="40" t="s">
        <v>664</v>
      </c>
      <c r="I530" s="36"/>
      <c r="J530" s="41">
        <v>6.94</v>
      </c>
      <c r="K530" s="41">
        <f t="shared" si="36"/>
        <v>0</v>
      </c>
      <c r="L530" s="42"/>
    </row>
    <row r="531" spans="1:12" ht="30" customHeight="1" x14ac:dyDescent="0.2">
      <c r="A531" s="34" t="s">
        <v>458</v>
      </c>
      <c r="B531" s="35" t="s">
        <v>457</v>
      </c>
      <c r="C531" s="36">
        <f t="shared" ca="1" si="35"/>
        <v>42118.464020833337</v>
      </c>
      <c r="D531" s="37" t="s">
        <v>478</v>
      </c>
      <c r="E531" s="51">
        <v>417</v>
      </c>
      <c r="F531" s="38">
        <v>0</v>
      </c>
      <c r="G531" s="39" t="s">
        <v>461</v>
      </c>
      <c r="H531" s="40" t="s">
        <v>663</v>
      </c>
      <c r="I531" s="36"/>
      <c r="J531" s="41">
        <v>8.61</v>
      </c>
      <c r="K531" s="41">
        <f t="shared" si="36"/>
        <v>0</v>
      </c>
      <c r="L531" s="42"/>
    </row>
    <row r="532" spans="1:12" ht="30" customHeight="1" x14ac:dyDescent="0.2">
      <c r="A532" s="12" t="s">
        <v>458</v>
      </c>
      <c r="B532" s="13" t="s">
        <v>457</v>
      </c>
      <c r="C532" s="14">
        <f t="shared" ca="1" si="35"/>
        <v>42118.464020833337</v>
      </c>
      <c r="D532" s="15" t="s">
        <v>478</v>
      </c>
      <c r="E532" s="52">
        <v>733</v>
      </c>
      <c r="F532" s="16">
        <v>0</v>
      </c>
      <c r="G532" s="17" t="s">
        <v>461</v>
      </c>
      <c r="H532" s="18" t="s">
        <v>111</v>
      </c>
      <c r="I532" s="14"/>
      <c r="J532" s="19">
        <v>5.2</v>
      </c>
      <c r="K532" s="19">
        <f t="shared" si="36"/>
        <v>0</v>
      </c>
      <c r="L532" s="20"/>
    </row>
    <row r="533" spans="1:12" ht="30" customHeight="1" x14ac:dyDescent="0.2">
      <c r="A533" s="12" t="s">
        <v>458</v>
      </c>
      <c r="B533" s="13"/>
      <c r="C533" s="14">
        <f t="shared" ca="1" si="35"/>
        <v>42118.464020833337</v>
      </c>
      <c r="D533" s="15" t="s">
        <v>478</v>
      </c>
      <c r="E533" s="52">
        <v>2230</v>
      </c>
      <c r="F533" s="16">
        <v>0</v>
      </c>
      <c r="G533" s="17" t="s">
        <v>461</v>
      </c>
      <c r="H533" s="18" t="s">
        <v>419</v>
      </c>
      <c r="I533" s="14"/>
      <c r="J533" s="19">
        <v>11.34</v>
      </c>
      <c r="K533" s="19">
        <f t="shared" si="36"/>
        <v>0</v>
      </c>
      <c r="L533" s="44"/>
    </row>
    <row r="534" spans="1:12" ht="30" customHeight="1" x14ac:dyDescent="0.2">
      <c r="A534" s="12" t="s">
        <v>458</v>
      </c>
      <c r="B534" s="13"/>
      <c r="C534" s="14">
        <f t="shared" ca="1" si="35"/>
        <v>42118.464020833337</v>
      </c>
      <c r="D534" s="15" t="s">
        <v>478</v>
      </c>
      <c r="E534" s="52">
        <v>2229</v>
      </c>
      <c r="F534" s="16">
        <v>0</v>
      </c>
      <c r="G534" s="17" t="s">
        <v>461</v>
      </c>
      <c r="H534" s="18" t="s">
        <v>418</v>
      </c>
      <c r="I534" s="14"/>
      <c r="J534" s="19">
        <v>11.71</v>
      </c>
      <c r="K534" s="19">
        <f t="shared" si="36"/>
        <v>0</v>
      </c>
      <c r="L534" s="44"/>
    </row>
    <row r="535" spans="1:12" ht="30" customHeight="1" x14ac:dyDescent="0.2">
      <c r="A535" s="12" t="s">
        <v>458</v>
      </c>
      <c r="B535" s="13" t="s">
        <v>457</v>
      </c>
      <c r="C535" s="14">
        <f t="shared" ca="1" si="35"/>
        <v>42118.464020833337</v>
      </c>
      <c r="D535" s="15" t="s">
        <v>478</v>
      </c>
      <c r="E535" s="52">
        <v>930</v>
      </c>
      <c r="F535" s="16">
        <v>0</v>
      </c>
      <c r="G535" s="17" t="s">
        <v>461</v>
      </c>
      <c r="H535" s="18" t="s">
        <v>177</v>
      </c>
      <c r="I535" s="14"/>
      <c r="J535" s="19">
        <v>20.61</v>
      </c>
      <c r="K535" s="19">
        <f t="shared" si="36"/>
        <v>0</v>
      </c>
      <c r="L535" s="20"/>
    </row>
    <row r="536" spans="1:12" ht="30" customHeight="1" x14ac:dyDescent="0.2">
      <c r="A536" s="12" t="s">
        <v>458</v>
      </c>
      <c r="B536" s="13" t="s">
        <v>457</v>
      </c>
      <c r="C536" s="14">
        <f t="shared" ca="1" si="35"/>
        <v>42118.464020833337</v>
      </c>
      <c r="D536" s="15" t="s">
        <v>478</v>
      </c>
      <c r="E536" s="52">
        <v>1075</v>
      </c>
      <c r="F536" s="16">
        <v>0</v>
      </c>
      <c r="G536" s="17" t="s">
        <v>461</v>
      </c>
      <c r="H536" s="18" t="s">
        <v>213</v>
      </c>
      <c r="I536" s="14"/>
      <c r="J536" s="19">
        <v>0.91</v>
      </c>
      <c r="K536" s="19">
        <f t="shared" si="36"/>
        <v>0</v>
      </c>
      <c r="L536" s="20"/>
    </row>
    <row r="537" spans="1:12" ht="30" customHeight="1" x14ac:dyDescent="0.2">
      <c r="A537" s="34" t="s">
        <v>458</v>
      </c>
      <c r="B537" s="35" t="s">
        <v>457</v>
      </c>
      <c r="C537" s="36">
        <f t="shared" ca="1" si="35"/>
        <v>42118.464020833337</v>
      </c>
      <c r="D537" s="37" t="s">
        <v>478</v>
      </c>
      <c r="E537" s="51">
        <v>267</v>
      </c>
      <c r="F537" s="38">
        <v>0</v>
      </c>
      <c r="G537" s="39" t="s">
        <v>464</v>
      </c>
      <c r="H537" s="40" t="s">
        <v>604</v>
      </c>
      <c r="I537" s="36"/>
      <c r="J537" s="41">
        <v>1.42</v>
      </c>
      <c r="K537" s="41">
        <f t="shared" si="36"/>
        <v>0</v>
      </c>
      <c r="L537" s="42"/>
    </row>
    <row r="538" spans="1:12" ht="30" customHeight="1" x14ac:dyDescent="0.2">
      <c r="A538" s="34" t="s">
        <v>458</v>
      </c>
      <c r="B538" s="35" t="s">
        <v>457</v>
      </c>
      <c r="C538" s="36">
        <f t="shared" ca="1" si="35"/>
        <v>42118.464020833337</v>
      </c>
      <c r="D538" s="37" t="s">
        <v>478</v>
      </c>
      <c r="E538" s="51">
        <v>279</v>
      </c>
      <c r="F538" s="38">
        <v>0</v>
      </c>
      <c r="G538" s="39" t="s">
        <v>464</v>
      </c>
      <c r="H538" s="40" t="s">
        <v>608</v>
      </c>
      <c r="I538" s="36"/>
      <c r="J538" s="41">
        <v>1.78</v>
      </c>
      <c r="K538" s="41">
        <f t="shared" si="36"/>
        <v>0</v>
      </c>
      <c r="L538" s="42"/>
    </row>
    <row r="539" spans="1:12" ht="30" customHeight="1" x14ac:dyDescent="0.2">
      <c r="A539" s="34" t="s">
        <v>458</v>
      </c>
      <c r="B539" s="35" t="s">
        <v>457</v>
      </c>
      <c r="C539" s="36">
        <f t="shared" ca="1" si="35"/>
        <v>42118.464020833337</v>
      </c>
      <c r="D539" s="37" t="s">
        <v>478</v>
      </c>
      <c r="E539" s="51">
        <v>264</v>
      </c>
      <c r="F539" s="38">
        <v>0</v>
      </c>
      <c r="G539" s="39" t="s">
        <v>464</v>
      </c>
      <c r="H539" s="40" t="s">
        <v>603</v>
      </c>
      <c r="I539" s="36"/>
      <c r="J539" s="41">
        <v>1.88</v>
      </c>
      <c r="K539" s="41">
        <f t="shared" si="36"/>
        <v>0</v>
      </c>
      <c r="L539" s="42"/>
    </row>
    <row r="540" spans="1:12" ht="30" customHeight="1" x14ac:dyDescent="0.2">
      <c r="A540" s="34" t="s">
        <v>458</v>
      </c>
      <c r="B540" s="35" t="s">
        <v>457</v>
      </c>
      <c r="C540" s="36">
        <f t="shared" ca="1" si="35"/>
        <v>42118.464020833337</v>
      </c>
      <c r="D540" s="37" t="s">
        <v>478</v>
      </c>
      <c r="E540" s="51">
        <v>278</v>
      </c>
      <c r="F540" s="38">
        <v>0</v>
      </c>
      <c r="G540" s="39" t="s">
        <v>464</v>
      </c>
      <c r="H540" s="40" t="s">
        <v>607</v>
      </c>
      <c r="I540" s="36"/>
      <c r="J540" s="41">
        <v>1.78</v>
      </c>
      <c r="K540" s="41">
        <f t="shared" si="36"/>
        <v>0</v>
      </c>
      <c r="L540" s="42"/>
    </row>
    <row r="541" spans="1:12" ht="30" customHeight="1" x14ac:dyDescent="0.2">
      <c r="A541" s="12" t="s">
        <v>458</v>
      </c>
      <c r="B541" s="13"/>
      <c r="C541" s="14">
        <f t="shared" ca="1" si="35"/>
        <v>42118.464020833337</v>
      </c>
      <c r="D541" s="15" t="s">
        <v>478</v>
      </c>
      <c r="E541" s="52">
        <v>6066</v>
      </c>
      <c r="F541" s="16">
        <v>0</v>
      </c>
      <c r="G541" s="17" t="s">
        <v>464</v>
      </c>
      <c r="H541" s="18" t="s">
        <v>351</v>
      </c>
      <c r="I541" s="14"/>
      <c r="J541" s="19">
        <v>1.83</v>
      </c>
      <c r="K541" s="19">
        <f t="shared" si="36"/>
        <v>0</v>
      </c>
      <c r="L541" s="44"/>
    </row>
    <row r="542" spans="1:12" ht="30" customHeight="1" x14ac:dyDescent="0.2">
      <c r="A542" s="12" t="s">
        <v>458</v>
      </c>
      <c r="B542" s="13"/>
      <c r="C542" s="14">
        <f t="shared" ca="1" si="35"/>
        <v>42118.464020833337</v>
      </c>
      <c r="D542" s="15" t="s">
        <v>478</v>
      </c>
      <c r="E542" s="52">
        <v>6067</v>
      </c>
      <c r="F542" s="16">
        <v>0</v>
      </c>
      <c r="G542" s="17" t="s">
        <v>464</v>
      </c>
      <c r="H542" s="18" t="s">
        <v>352</v>
      </c>
      <c r="I542" s="14"/>
      <c r="J542" s="19">
        <v>1.97</v>
      </c>
      <c r="K542" s="19">
        <f t="shared" si="36"/>
        <v>0</v>
      </c>
      <c r="L542" s="44"/>
    </row>
    <row r="543" spans="1:12" ht="30" customHeight="1" x14ac:dyDescent="0.2">
      <c r="A543" s="12" t="s">
        <v>458</v>
      </c>
      <c r="B543" s="13"/>
      <c r="C543" s="14">
        <f t="shared" ca="1" si="35"/>
        <v>42118.464020833337</v>
      </c>
      <c r="D543" s="15" t="s">
        <v>478</v>
      </c>
      <c r="E543" s="52">
        <v>2396</v>
      </c>
      <c r="F543" s="16">
        <v>0</v>
      </c>
      <c r="G543" s="17" t="s">
        <v>464</v>
      </c>
      <c r="H543" s="18" t="s">
        <v>426</v>
      </c>
      <c r="I543" s="14"/>
      <c r="J543" s="19">
        <v>0.97</v>
      </c>
      <c r="K543" s="19">
        <f t="shared" si="36"/>
        <v>0</v>
      </c>
      <c r="L543" s="44"/>
    </row>
    <row r="544" spans="1:12" ht="30" customHeight="1" x14ac:dyDescent="0.2">
      <c r="A544" s="12" t="s">
        <v>458</v>
      </c>
      <c r="B544" s="13"/>
      <c r="C544" s="14">
        <f t="shared" ca="1" si="35"/>
        <v>42118.464020833337</v>
      </c>
      <c r="D544" s="15" t="s">
        <v>478</v>
      </c>
      <c r="E544" s="52">
        <v>2401</v>
      </c>
      <c r="F544" s="16">
        <v>0</v>
      </c>
      <c r="G544" s="17" t="s">
        <v>464</v>
      </c>
      <c r="H544" s="18" t="s">
        <v>428</v>
      </c>
      <c r="I544" s="14"/>
      <c r="J544" s="19">
        <v>1.43</v>
      </c>
      <c r="K544" s="19">
        <f t="shared" si="36"/>
        <v>0</v>
      </c>
      <c r="L544" s="44"/>
    </row>
    <row r="545" spans="1:12" ht="30" customHeight="1" x14ac:dyDescent="0.2">
      <c r="A545" s="34" t="s">
        <v>458</v>
      </c>
      <c r="B545" s="35" t="s">
        <v>457</v>
      </c>
      <c r="C545" s="36">
        <f t="shared" ca="1" si="35"/>
        <v>42118.464020833337</v>
      </c>
      <c r="D545" s="37" t="s">
        <v>478</v>
      </c>
      <c r="E545" s="51">
        <v>566</v>
      </c>
      <c r="F545" s="38">
        <v>0</v>
      </c>
      <c r="G545" s="39" t="s">
        <v>464</v>
      </c>
      <c r="H545" s="40" t="s">
        <v>28</v>
      </c>
      <c r="I545" s="36"/>
      <c r="J545" s="41">
        <v>1.89</v>
      </c>
      <c r="K545" s="41">
        <f t="shared" si="36"/>
        <v>0</v>
      </c>
      <c r="L545" s="42"/>
    </row>
    <row r="546" spans="1:12" ht="30" customHeight="1" x14ac:dyDescent="0.2">
      <c r="A546" s="12" t="s">
        <v>458</v>
      </c>
      <c r="B546" s="13"/>
      <c r="C546" s="14">
        <f t="shared" ca="1" si="35"/>
        <v>42118.464020833337</v>
      </c>
      <c r="D546" s="15" t="s">
        <v>478</v>
      </c>
      <c r="E546" s="52">
        <v>2398</v>
      </c>
      <c r="F546" s="16">
        <v>0</v>
      </c>
      <c r="G546" s="17" t="s">
        <v>464</v>
      </c>
      <c r="H546" s="18" t="s">
        <v>427</v>
      </c>
      <c r="I546" s="14"/>
      <c r="J546" s="19">
        <v>1.46</v>
      </c>
      <c r="K546" s="19">
        <f t="shared" si="36"/>
        <v>0</v>
      </c>
      <c r="L546" s="44"/>
    </row>
    <row r="547" spans="1:12" ht="30" customHeight="1" x14ac:dyDescent="0.2">
      <c r="A547" s="12" t="s">
        <v>458</v>
      </c>
      <c r="B547" s="13" t="s">
        <v>457</v>
      </c>
      <c r="C547" s="14">
        <f t="shared" ca="1" si="35"/>
        <v>42118.464020833337</v>
      </c>
      <c r="D547" s="15" t="s">
        <v>478</v>
      </c>
      <c r="E547" s="52">
        <v>1043</v>
      </c>
      <c r="F547" s="16">
        <v>0</v>
      </c>
      <c r="G547" s="17" t="s">
        <v>461</v>
      </c>
      <c r="H547" s="18" t="s">
        <v>200</v>
      </c>
      <c r="I547" s="14"/>
      <c r="J547" s="19">
        <v>0.85</v>
      </c>
      <c r="K547" s="19">
        <f t="shared" si="36"/>
        <v>0</v>
      </c>
      <c r="L547" s="20"/>
    </row>
    <row r="548" spans="1:12" ht="30" customHeight="1" x14ac:dyDescent="0.2">
      <c r="A548" s="12" t="s">
        <v>458</v>
      </c>
      <c r="B548" s="13"/>
      <c r="C548" s="14">
        <f t="shared" ca="1" si="35"/>
        <v>42118.464020833337</v>
      </c>
      <c r="D548" s="15" t="s">
        <v>478</v>
      </c>
      <c r="E548" s="52">
        <v>2670</v>
      </c>
      <c r="F548" s="16">
        <v>0</v>
      </c>
      <c r="G548" s="17" t="s">
        <v>295</v>
      </c>
      <c r="H548" s="18" t="s">
        <v>439</v>
      </c>
      <c r="I548" s="14"/>
      <c r="J548" s="19">
        <v>53.36</v>
      </c>
      <c r="K548" s="19">
        <f t="shared" si="36"/>
        <v>0</v>
      </c>
      <c r="L548" s="44"/>
    </row>
    <row r="549" spans="1:12" ht="30" customHeight="1" x14ac:dyDescent="0.2">
      <c r="A549" s="12" t="s">
        <v>458</v>
      </c>
      <c r="B549" s="13" t="s">
        <v>457</v>
      </c>
      <c r="C549" s="14">
        <f t="shared" ca="1" si="35"/>
        <v>42118.464020833337</v>
      </c>
      <c r="D549" s="15" t="s">
        <v>478</v>
      </c>
      <c r="E549" s="52">
        <v>1041</v>
      </c>
      <c r="F549" s="16">
        <v>0</v>
      </c>
      <c r="G549" s="17" t="s">
        <v>498</v>
      </c>
      <c r="H549" s="18" t="s">
        <v>203</v>
      </c>
      <c r="I549" s="14"/>
      <c r="J549" s="19">
        <v>5.52</v>
      </c>
      <c r="K549" s="19">
        <f t="shared" si="36"/>
        <v>0</v>
      </c>
      <c r="L549" s="20"/>
    </row>
    <row r="550" spans="1:12" ht="30" customHeight="1" x14ac:dyDescent="0.2">
      <c r="A550" s="12" t="s">
        <v>458</v>
      </c>
      <c r="B550" s="13" t="s">
        <v>457</v>
      </c>
      <c r="C550" s="14">
        <f t="shared" ca="1" si="35"/>
        <v>42118.464020833337</v>
      </c>
      <c r="D550" s="15" t="s">
        <v>478</v>
      </c>
      <c r="E550" s="52">
        <v>1047</v>
      </c>
      <c r="F550" s="16">
        <v>0</v>
      </c>
      <c r="G550" s="17" t="s">
        <v>464</v>
      </c>
      <c r="H550" s="18" t="s">
        <v>202</v>
      </c>
      <c r="I550" s="14"/>
      <c r="J550" s="19">
        <v>57.8</v>
      </c>
      <c r="K550" s="19">
        <f t="shared" si="36"/>
        <v>0</v>
      </c>
      <c r="L550" s="20"/>
    </row>
    <row r="551" spans="1:12" ht="30" customHeight="1" x14ac:dyDescent="0.2">
      <c r="A551" s="12" t="s">
        <v>458</v>
      </c>
      <c r="B551" s="13" t="s">
        <v>457</v>
      </c>
      <c r="C551" s="14">
        <f t="shared" ca="1" si="35"/>
        <v>42118.464020833337</v>
      </c>
      <c r="D551" s="15" t="s">
        <v>478</v>
      </c>
      <c r="E551" s="52">
        <v>783</v>
      </c>
      <c r="F551" s="16">
        <v>0</v>
      </c>
      <c r="G551" s="17" t="s">
        <v>461</v>
      </c>
      <c r="H551" s="18" t="s">
        <v>136</v>
      </c>
      <c r="I551" s="14"/>
      <c r="J551" s="19">
        <v>1.26</v>
      </c>
      <c r="K551" s="19">
        <f t="shared" si="36"/>
        <v>0</v>
      </c>
      <c r="L551" s="20"/>
    </row>
    <row r="552" spans="1:12" ht="30" customHeight="1" x14ac:dyDescent="0.2">
      <c r="A552" s="12" t="s">
        <v>458</v>
      </c>
      <c r="B552" s="13" t="s">
        <v>457</v>
      </c>
      <c r="C552" s="14">
        <f t="shared" ca="1" si="35"/>
        <v>42118.464020833337</v>
      </c>
      <c r="D552" s="15" t="s">
        <v>478</v>
      </c>
      <c r="E552" s="52">
        <v>622</v>
      </c>
      <c r="F552" s="16">
        <v>0</v>
      </c>
      <c r="G552" s="17" t="s">
        <v>461</v>
      </c>
      <c r="H552" s="18" t="s">
        <v>60</v>
      </c>
      <c r="I552" s="14"/>
      <c r="J552" s="19">
        <v>5.53</v>
      </c>
      <c r="K552" s="19">
        <f t="shared" si="36"/>
        <v>0</v>
      </c>
      <c r="L552" s="20"/>
    </row>
    <row r="553" spans="1:12" ht="30" customHeight="1" x14ac:dyDescent="0.2">
      <c r="A553" s="12" t="s">
        <v>458</v>
      </c>
      <c r="B553" s="13" t="s">
        <v>457</v>
      </c>
      <c r="C553" s="14">
        <f t="shared" ca="1" si="35"/>
        <v>42118.464020833337</v>
      </c>
      <c r="D553" s="15" t="s">
        <v>478</v>
      </c>
      <c r="E553" s="52">
        <v>1202</v>
      </c>
      <c r="F553" s="16">
        <v>0</v>
      </c>
      <c r="G553" s="17" t="s">
        <v>461</v>
      </c>
      <c r="H553" s="18" t="s">
        <v>257</v>
      </c>
      <c r="I553" s="14"/>
      <c r="J553" s="19">
        <v>9.83</v>
      </c>
      <c r="K553" s="19">
        <f t="shared" si="36"/>
        <v>0</v>
      </c>
      <c r="L553" s="20"/>
    </row>
    <row r="554" spans="1:12" ht="30" customHeight="1" x14ac:dyDescent="0.2">
      <c r="A554" s="34" t="s">
        <v>458</v>
      </c>
      <c r="B554" s="35" t="s">
        <v>457</v>
      </c>
      <c r="C554" s="36">
        <f t="shared" ca="1" si="35"/>
        <v>42118.464020833337</v>
      </c>
      <c r="D554" s="37" t="s">
        <v>478</v>
      </c>
      <c r="E554" s="51">
        <v>382</v>
      </c>
      <c r="F554" s="38">
        <v>0</v>
      </c>
      <c r="G554" s="39" t="s">
        <v>461</v>
      </c>
      <c r="H554" s="40" t="s">
        <v>655</v>
      </c>
      <c r="I554" s="36"/>
      <c r="J554" s="41">
        <v>10.58</v>
      </c>
      <c r="K554" s="41">
        <f t="shared" si="36"/>
        <v>0</v>
      </c>
      <c r="L554" s="42"/>
    </row>
    <row r="555" spans="1:12" ht="30" customHeight="1" x14ac:dyDescent="0.2">
      <c r="A555" s="12" t="s">
        <v>458</v>
      </c>
      <c r="B555" s="13" t="s">
        <v>457</v>
      </c>
      <c r="C555" s="14">
        <f t="shared" ca="1" si="35"/>
        <v>42118.464020833337</v>
      </c>
      <c r="D555" s="15" t="s">
        <v>478</v>
      </c>
      <c r="E555" s="52">
        <v>812</v>
      </c>
      <c r="F555" s="16">
        <v>0</v>
      </c>
      <c r="G555" s="17" t="s">
        <v>461</v>
      </c>
      <c r="H555" s="18" t="s">
        <v>150</v>
      </c>
      <c r="I555" s="14"/>
      <c r="J555" s="19">
        <v>3.82</v>
      </c>
      <c r="K555" s="19">
        <f t="shared" si="36"/>
        <v>0</v>
      </c>
      <c r="L555" s="20"/>
    </row>
    <row r="556" spans="1:12" s="86" customFormat="1" ht="30" customHeight="1" x14ac:dyDescent="0.2">
      <c r="A556" s="12" t="s">
        <v>458</v>
      </c>
      <c r="B556" s="13" t="s">
        <v>457</v>
      </c>
      <c r="C556" s="14">
        <f t="shared" ca="1" si="35"/>
        <v>42118.464020833337</v>
      </c>
      <c r="D556" s="15" t="s">
        <v>478</v>
      </c>
      <c r="E556" s="52">
        <v>1204</v>
      </c>
      <c r="F556" s="16">
        <v>0</v>
      </c>
      <c r="G556" s="17" t="s">
        <v>461</v>
      </c>
      <c r="H556" s="18" t="s">
        <v>258</v>
      </c>
      <c r="I556" s="14"/>
      <c r="J556" s="19">
        <v>8.6199999999999992</v>
      </c>
      <c r="K556" s="19">
        <f t="shared" si="36"/>
        <v>0</v>
      </c>
      <c r="L556" s="20"/>
    </row>
    <row r="557" spans="1:12" ht="30" customHeight="1" x14ac:dyDescent="0.2">
      <c r="A557" s="34" t="s">
        <v>458</v>
      </c>
      <c r="B557" s="35" t="s">
        <v>457</v>
      </c>
      <c r="C557" s="36">
        <f t="shared" ca="1" si="35"/>
        <v>42118.464020833337</v>
      </c>
      <c r="D557" s="37" t="s">
        <v>478</v>
      </c>
      <c r="E557" s="51">
        <v>532</v>
      </c>
      <c r="F557" s="38">
        <v>0</v>
      </c>
      <c r="G557" s="39" t="s">
        <v>461</v>
      </c>
      <c r="H557" s="40" t="s">
        <v>4</v>
      </c>
      <c r="I557" s="36"/>
      <c r="J557" s="41">
        <v>45.27</v>
      </c>
      <c r="K557" s="41">
        <f t="shared" si="36"/>
        <v>0</v>
      </c>
      <c r="L557" s="42"/>
    </row>
    <row r="558" spans="1:12" ht="30" customHeight="1" x14ac:dyDescent="0.2">
      <c r="A558" s="34" t="s">
        <v>458</v>
      </c>
      <c r="B558" s="35" t="s">
        <v>457</v>
      </c>
      <c r="C558" s="36">
        <f t="shared" ca="1" si="35"/>
        <v>42118.464020833337</v>
      </c>
      <c r="D558" s="37" t="s">
        <v>478</v>
      </c>
      <c r="E558" s="51">
        <v>74</v>
      </c>
      <c r="F558" s="38">
        <v>0</v>
      </c>
      <c r="G558" s="39" t="s">
        <v>461</v>
      </c>
      <c r="H558" s="40" t="s">
        <v>539</v>
      </c>
      <c r="I558" s="36"/>
      <c r="J558" s="41">
        <v>1.77</v>
      </c>
      <c r="K558" s="41">
        <f t="shared" si="36"/>
        <v>0</v>
      </c>
      <c r="L558" s="42"/>
    </row>
    <row r="559" spans="1:12" ht="30" customHeight="1" x14ac:dyDescent="0.2">
      <c r="A559" s="34" t="s">
        <v>458</v>
      </c>
      <c r="B559" s="35" t="s">
        <v>457</v>
      </c>
      <c r="C559" s="36">
        <f t="shared" ca="1" si="35"/>
        <v>42118.464020833337</v>
      </c>
      <c r="D559" s="37" t="s">
        <v>478</v>
      </c>
      <c r="E559" s="51">
        <v>256</v>
      </c>
      <c r="F559" s="38">
        <v>0</v>
      </c>
      <c r="G559" s="39" t="s">
        <v>461</v>
      </c>
      <c r="H559" s="40" t="s">
        <v>600</v>
      </c>
      <c r="I559" s="36"/>
      <c r="J559" s="41">
        <v>1.53</v>
      </c>
      <c r="K559" s="41">
        <f t="shared" si="36"/>
        <v>0</v>
      </c>
      <c r="L559" s="42"/>
    </row>
    <row r="560" spans="1:12" s="86" customFormat="1" ht="30" customHeight="1" x14ac:dyDescent="0.2">
      <c r="A560" s="34" t="s">
        <v>458</v>
      </c>
      <c r="B560" s="35" t="s">
        <v>457</v>
      </c>
      <c r="C560" s="36">
        <f t="shared" ca="1" si="35"/>
        <v>42118.464020833337</v>
      </c>
      <c r="D560" s="37" t="s">
        <v>478</v>
      </c>
      <c r="E560" s="51">
        <v>290</v>
      </c>
      <c r="F560" s="38">
        <v>0</v>
      </c>
      <c r="G560" s="39" t="s">
        <v>461</v>
      </c>
      <c r="H560" s="40" t="s">
        <v>613</v>
      </c>
      <c r="I560" s="36"/>
      <c r="J560" s="41">
        <v>8.07</v>
      </c>
      <c r="K560" s="41">
        <f t="shared" si="36"/>
        <v>0</v>
      </c>
      <c r="L560" s="42"/>
    </row>
    <row r="561" spans="1:12" s="86" customFormat="1" ht="30" customHeight="1" x14ac:dyDescent="0.2">
      <c r="A561" s="34" t="s">
        <v>458</v>
      </c>
      <c r="B561" s="35" t="s">
        <v>457</v>
      </c>
      <c r="C561" s="36">
        <f t="shared" ref="C561:C578" ca="1" si="37">NOW()</f>
        <v>42118.464020833337</v>
      </c>
      <c r="D561" s="37" t="s">
        <v>478</v>
      </c>
      <c r="E561" s="51">
        <v>75</v>
      </c>
      <c r="F561" s="38">
        <v>0</v>
      </c>
      <c r="G561" s="39" t="s">
        <v>461</v>
      </c>
      <c r="H561" s="40" t="s">
        <v>540</v>
      </c>
      <c r="I561" s="36"/>
      <c r="J561" s="41">
        <v>3.44</v>
      </c>
      <c r="K561" s="41">
        <f t="shared" ref="K561:K578" si="38">SUM(F561*J561)</f>
        <v>0</v>
      </c>
      <c r="L561" s="42"/>
    </row>
    <row r="562" spans="1:12" s="86" customFormat="1" ht="30" customHeight="1" x14ac:dyDescent="0.2">
      <c r="A562" s="12" t="s">
        <v>458</v>
      </c>
      <c r="B562" s="13" t="s">
        <v>457</v>
      </c>
      <c r="C562" s="14">
        <f t="shared" ca="1" si="37"/>
        <v>42118.464020833337</v>
      </c>
      <c r="D562" s="15" t="s">
        <v>478</v>
      </c>
      <c r="E562" s="52">
        <v>1166</v>
      </c>
      <c r="F562" s="16">
        <v>0</v>
      </c>
      <c r="G562" s="17" t="s">
        <v>461</v>
      </c>
      <c r="H562" s="18" t="s">
        <v>246</v>
      </c>
      <c r="I562" s="14"/>
      <c r="J562" s="19">
        <v>3.96</v>
      </c>
      <c r="K562" s="19">
        <f t="shared" si="38"/>
        <v>0</v>
      </c>
      <c r="L562" s="20"/>
    </row>
    <row r="563" spans="1:12" ht="30" customHeight="1" x14ac:dyDescent="0.2">
      <c r="A563" s="12" t="s">
        <v>458</v>
      </c>
      <c r="B563" s="13" t="s">
        <v>457</v>
      </c>
      <c r="C563" s="14">
        <f t="shared" ca="1" si="37"/>
        <v>42118.464020833337</v>
      </c>
      <c r="D563" s="15" t="s">
        <v>478</v>
      </c>
      <c r="E563" s="52">
        <v>963</v>
      </c>
      <c r="F563" s="16">
        <v>0</v>
      </c>
      <c r="G563" s="17" t="s">
        <v>461</v>
      </c>
      <c r="H563" s="18" t="s">
        <v>184</v>
      </c>
      <c r="I563" s="14"/>
      <c r="J563" s="19">
        <v>13.52</v>
      </c>
      <c r="K563" s="19">
        <f t="shared" si="38"/>
        <v>0</v>
      </c>
      <c r="L563" s="20"/>
    </row>
    <row r="564" spans="1:12" ht="30" customHeight="1" x14ac:dyDescent="0.2">
      <c r="A564" s="12" t="s">
        <v>458</v>
      </c>
      <c r="B564" s="13" t="s">
        <v>457</v>
      </c>
      <c r="C564" s="14">
        <f t="shared" ca="1" si="37"/>
        <v>42118.464020833337</v>
      </c>
      <c r="D564" s="15" t="s">
        <v>478</v>
      </c>
      <c r="E564" s="52">
        <v>787</v>
      </c>
      <c r="F564" s="16">
        <v>0</v>
      </c>
      <c r="G564" s="17" t="s">
        <v>461</v>
      </c>
      <c r="H564" s="18" t="s">
        <v>140</v>
      </c>
      <c r="I564" s="14"/>
      <c r="J564" s="19">
        <v>22.65</v>
      </c>
      <c r="K564" s="19">
        <f t="shared" si="38"/>
        <v>0</v>
      </c>
      <c r="L564" s="20"/>
    </row>
    <row r="565" spans="1:12" ht="30" customHeight="1" x14ac:dyDescent="0.2">
      <c r="A565" s="34" t="s">
        <v>458</v>
      </c>
      <c r="B565" s="35" t="s">
        <v>457</v>
      </c>
      <c r="C565" s="36">
        <f t="shared" ca="1" si="37"/>
        <v>42118.464020833337</v>
      </c>
      <c r="D565" s="37" t="s">
        <v>478</v>
      </c>
      <c r="E565" s="51">
        <v>257</v>
      </c>
      <c r="F565" s="38">
        <v>0</v>
      </c>
      <c r="G565" s="39" t="s">
        <v>461</v>
      </c>
      <c r="H565" s="40" t="s">
        <v>601</v>
      </c>
      <c r="I565" s="36"/>
      <c r="J565" s="41">
        <v>5.1100000000000003</v>
      </c>
      <c r="K565" s="41">
        <f t="shared" si="38"/>
        <v>0</v>
      </c>
      <c r="L565" s="42"/>
    </row>
    <row r="566" spans="1:12" s="98" customFormat="1" ht="30" customHeight="1" x14ac:dyDescent="0.2">
      <c r="A566" s="12" t="s">
        <v>458</v>
      </c>
      <c r="B566" s="13"/>
      <c r="C566" s="14">
        <f t="shared" ca="1" si="37"/>
        <v>42118.464020833337</v>
      </c>
      <c r="D566" s="15" t="s">
        <v>478</v>
      </c>
      <c r="E566" s="52">
        <v>1854</v>
      </c>
      <c r="F566" s="16">
        <v>0</v>
      </c>
      <c r="G566" s="17" t="s">
        <v>461</v>
      </c>
      <c r="H566" s="18" t="s">
        <v>392</v>
      </c>
      <c r="I566" s="14"/>
      <c r="J566" s="19">
        <v>2.93</v>
      </c>
      <c r="K566" s="19">
        <f t="shared" si="38"/>
        <v>0</v>
      </c>
      <c r="L566" s="44"/>
    </row>
    <row r="567" spans="1:12" ht="30" customHeight="1" x14ac:dyDescent="0.2">
      <c r="A567" s="12" t="s">
        <v>458</v>
      </c>
      <c r="B567" s="13"/>
      <c r="C567" s="14">
        <f t="shared" ca="1" si="37"/>
        <v>42118.464020833337</v>
      </c>
      <c r="D567" s="15" t="s">
        <v>478</v>
      </c>
      <c r="E567" s="52">
        <v>1853</v>
      </c>
      <c r="F567" s="16">
        <v>0</v>
      </c>
      <c r="G567" s="17" t="s">
        <v>461</v>
      </c>
      <c r="H567" s="18" t="s">
        <v>391</v>
      </c>
      <c r="I567" s="14"/>
      <c r="J567" s="19">
        <v>4.4400000000000004</v>
      </c>
      <c r="K567" s="19">
        <f t="shared" si="38"/>
        <v>0</v>
      </c>
      <c r="L567" s="44"/>
    </row>
    <row r="568" spans="1:12" ht="30" customHeight="1" x14ac:dyDescent="0.2">
      <c r="A568" s="34" t="s">
        <v>458</v>
      </c>
      <c r="B568" s="35" t="s">
        <v>457</v>
      </c>
      <c r="C568" s="36">
        <f t="shared" ca="1" si="37"/>
        <v>42118.464020833337</v>
      </c>
      <c r="D568" s="37" t="s">
        <v>478</v>
      </c>
      <c r="E568" s="51">
        <v>144</v>
      </c>
      <c r="F568" s="38">
        <v>0</v>
      </c>
      <c r="G568" s="39" t="s">
        <v>464</v>
      </c>
      <c r="H568" s="43" t="s">
        <v>561</v>
      </c>
      <c r="I568" s="36"/>
      <c r="J568" s="41">
        <v>96.99</v>
      </c>
      <c r="K568" s="41">
        <f t="shared" si="38"/>
        <v>0</v>
      </c>
      <c r="L568" s="42"/>
    </row>
    <row r="569" spans="1:12" ht="30" customHeight="1" x14ac:dyDescent="0.2">
      <c r="A569" s="34" t="s">
        <v>458</v>
      </c>
      <c r="B569" s="35" t="s">
        <v>457</v>
      </c>
      <c r="C569" s="36">
        <f t="shared" ca="1" si="37"/>
        <v>42118.464020833337</v>
      </c>
      <c r="D569" s="37" t="s">
        <v>478</v>
      </c>
      <c r="E569" s="51">
        <v>143</v>
      </c>
      <c r="F569" s="38">
        <v>0</v>
      </c>
      <c r="G569" s="39" t="s">
        <v>464</v>
      </c>
      <c r="H569" s="40" t="s">
        <v>560</v>
      </c>
      <c r="I569" s="36"/>
      <c r="J569" s="41">
        <v>72.239999999999995</v>
      </c>
      <c r="K569" s="41">
        <f t="shared" si="38"/>
        <v>0</v>
      </c>
      <c r="L569" s="42"/>
    </row>
    <row r="570" spans="1:12" ht="30" customHeight="1" x14ac:dyDescent="0.2">
      <c r="A570" s="34" t="s">
        <v>458</v>
      </c>
      <c r="B570" s="35" t="s">
        <v>457</v>
      </c>
      <c r="C570" s="36">
        <f t="shared" ca="1" si="37"/>
        <v>42118.464020833337</v>
      </c>
      <c r="D570" s="37" t="s">
        <v>478</v>
      </c>
      <c r="E570" s="51">
        <v>535</v>
      </c>
      <c r="F570" s="38">
        <v>0</v>
      </c>
      <c r="G570" s="39" t="s">
        <v>464</v>
      </c>
      <c r="H570" s="40" t="s">
        <v>7</v>
      </c>
      <c r="I570" s="36"/>
      <c r="J570" s="41">
        <v>23.41</v>
      </c>
      <c r="K570" s="41">
        <f t="shared" si="38"/>
        <v>0</v>
      </c>
      <c r="L570" s="42"/>
    </row>
    <row r="571" spans="1:12" ht="30" customHeight="1" x14ac:dyDescent="0.2">
      <c r="A571" s="12" t="s">
        <v>458</v>
      </c>
      <c r="B571" s="13" t="s">
        <v>457</v>
      </c>
      <c r="C571" s="14">
        <f t="shared" ca="1" si="37"/>
        <v>42118.464020833337</v>
      </c>
      <c r="D571" s="15" t="s">
        <v>478</v>
      </c>
      <c r="E571" s="52">
        <v>926</v>
      </c>
      <c r="F571" s="16">
        <v>0</v>
      </c>
      <c r="G571" s="17" t="s">
        <v>461</v>
      </c>
      <c r="H571" s="18" t="s">
        <v>174</v>
      </c>
      <c r="I571" s="14"/>
      <c r="J571" s="19">
        <v>230.63</v>
      </c>
      <c r="K571" s="19">
        <f t="shared" si="38"/>
        <v>0</v>
      </c>
      <c r="L571" s="20"/>
    </row>
    <row r="572" spans="1:12" ht="30" customHeight="1" x14ac:dyDescent="0.2">
      <c r="A572" s="12" t="s">
        <v>458</v>
      </c>
      <c r="B572" s="13" t="s">
        <v>457</v>
      </c>
      <c r="C572" s="14">
        <f t="shared" ca="1" si="37"/>
        <v>42118.464020833337</v>
      </c>
      <c r="D572" s="15" t="s">
        <v>478</v>
      </c>
      <c r="E572" s="52">
        <v>925</v>
      </c>
      <c r="F572" s="16">
        <v>0</v>
      </c>
      <c r="G572" s="17" t="s">
        <v>461</v>
      </c>
      <c r="H572" s="18" t="s">
        <v>173</v>
      </c>
      <c r="I572" s="14"/>
      <c r="J572" s="19">
        <v>244.04</v>
      </c>
      <c r="K572" s="19">
        <f t="shared" si="38"/>
        <v>0</v>
      </c>
      <c r="L572" s="20"/>
    </row>
    <row r="573" spans="1:12" ht="30" customHeight="1" x14ac:dyDescent="0.2">
      <c r="A573" s="12" t="s">
        <v>458</v>
      </c>
      <c r="B573" s="13" t="s">
        <v>457</v>
      </c>
      <c r="C573" s="14">
        <f t="shared" ca="1" si="37"/>
        <v>42118.464020833337</v>
      </c>
      <c r="D573" s="15" t="s">
        <v>478</v>
      </c>
      <c r="E573" s="52">
        <v>975</v>
      </c>
      <c r="F573" s="16">
        <v>0</v>
      </c>
      <c r="G573" s="17" t="s">
        <v>461</v>
      </c>
      <c r="H573" s="18" t="s">
        <v>189</v>
      </c>
      <c r="I573" s="14"/>
      <c r="J573" s="19">
        <v>324.74</v>
      </c>
      <c r="K573" s="19">
        <f t="shared" si="38"/>
        <v>0</v>
      </c>
      <c r="L573" s="20"/>
    </row>
    <row r="574" spans="1:12" ht="30" customHeight="1" x14ac:dyDescent="0.2">
      <c r="A574" s="12" t="s">
        <v>458</v>
      </c>
      <c r="B574" s="13"/>
      <c r="C574" s="14">
        <f t="shared" ca="1" si="37"/>
        <v>42118.464020833337</v>
      </c>
      <c r="D574" s="15" t="s">
        <v>478</v>
      </c>
      <c r="E574" s="52">
        <v>2678</v>
      </c>
      <c r="F574" s="16">
        <v>0</v>
      </c>
      <c r="G574" s="17" t="s">
        <v>461</v>
      </c>
      <c r="H574" s="18" t="s">
        <v>440</v>
      </c>
      <c r="I574" s="14"/>
      <c r="J574" s="19">
        <v>91.58</v>
      </c>
      <c r="K574" s="19">
        <f t="shared" si="38"/>
        <v>0</v>
      </c>
      <c r="L574" s="44"/>
    </row>
    <row r="575" spans="1:12" ht="30" customHeight="1" x14ac:dyDescent="0.2">
      <c r="A575" s="34" t="s">
        <v>458</v>
      </c>
      <c r="B575" s="35" t="s">
        <v>457</v>
      </c>
      <c r="C575" s="36">
        <f t="shared" ca="1" si="37"/>
        <v>42118.464020833337</v>
      </c>
      <c r="D575" s="37" t="s">
        <v>478</v>
      </c>
      <c r="E575" s="51">
        <v>511</v>
      </c>
      <c r="F575" s="38">
        <v>0</v>
      </c>
      <c r="G575" s="39" t="s">
        <v>461</v>
      </c>
      <c r="H575" s="40" t="s">
        <v>713</v>
      </c>
      <c r="I575" s="36"/>
      <c r="J575" s="41">
        <v>92.66</v>
      </c>
      <c r="K575" s="41">
        <f t="shared" si="38"/>
        <v>0</v>
      </c>
      <c r="L575" s="42"/>
    </row>
    <row r="576" spans="1:12" ht="30" customHeight="1" x14ac:dyDescent="0.2">
      <c r="A576" s="34" t="s">
        <v>458</v>
      </c>
      <c r="B576" s="35" t="s">
        <v>457</v>
      </c>
      <c r="C576" s="36">
        <f t="shared" ca="1" si="37"/>
        <v>42118.464020833337</v>
      </c>
      <c r="D576" s="37" t="s">
        <v>478</v>
      </c>
      <c r="E576" s="51">
        <v>522</v>
      </c>
      <c r="F576" s="38">
        <v>0</v>
      </c>
      <c r="G576" s="39" t="s">
        <v>461</v>
      </c>
      <c r="H576" s="40" t="s">
        <v>723</v>
      </c>
      <c r="I576" s="36"/>
      <c r="J576" s="41">
        <v>92.66</v>
      </c>
      <c r="K576" s="41">
        <f t="shared" si="38"/>
        <v>0</v>
      </c>
      <c r="L576" s="42"/>
    </row>
    <row r="577" spans="1:12" ht="30" customHeight="1" x14ac:dyDescent="0.2">
      <c r="A577" s="34" t="s">
        <v>458</v>
      </c>
      <c r="B577" s="35" t="s">
        <v>457</v>
      </c>
      <c r="C577" s="36">
        <f t="shared" ca="1" si="37"/>
        <v>42118.464020833337</v>
      </c>
      <c r="D577" s="37" t="s">
        <v>478</v>
      </c>
      <c r="E577" s="51">
        <v>512</v>
      </c>
      <c r="F577" s="38">
        <v>0</v>
      </c>
      <c r="G577" s="39" t="s">
        <v>461</v>
      </c>
      <c r="H577" s="40" t="s">
        <v>714</v>
      </c>
      <c r="I577" s="36"/>
      <c r="J577" s="41">
        <v>92.66</v>
      </c>
      <c r="K577" s="41">
        <f t="shared" si="38"/>
        <v>0</v>
      </c>
      <c r="L577" s="42"/>
    </row>
    <row r="578" spans="1:12" ht="30" customHeight="1" x14ac:dyDescent="0.2">
      <c r="A578" s="12" t="s">
        <v>458</v>
      </c>
      <c r="B578" s="13"/>
      <c r="C578" s="14">
        <f t="shared" ca="1" si="37"/>
        <v>42118.464020833337</v>
      </c>
      <c r="D578" s="15" t="s">
        <v>478</v>
      </c>
      <c r="E578" s="52">
        <v>2910</v>
      </c>
      <c r="F578" s="16">
        <v>0</v>
      </c>
      <c r="G578" s="17" t="s">
        <v>461</v>
      </c>
      <c r="H578" s="18" t="s">
        <v>333</v>
      </c>
      <c r="I578" s="14"/>
      <c r="J578" s="19">
        <v>92.66</v>
      </c>
      <c r="K578" s="19">
        <f t="shared" si="38"/>
        <v>0</v>
      </c>
      <c r="L578" s="44"/>
    </row>
    <row r="579" spans="1:12" ht="30" customHeight="1" x14ac:dyDescent="0.2">
      <c r="A579" s="12" t="s">
        <v>458</v>
      </c>
      <c r="B579" s="13"/>
      <c r="C579" s="14">
        <v>41387.567084722221</v>
      </c>
      <c r="D579" s="15" t="s">
        <v>478</v>
      </c>
      <c r="E579" s="52">
        <v>2911</v>
      </c>
      <c r="F579" s="16">
        <v>0</v>
      </c>
      <c r="G579" s="17" t="s">
        <v>461</v>
      </c>
      <c r="H579" s="18" t="s">
        <v>758</v>
      </c>
      <c r="I579" s="14"/>
      <c r="J579" s="19">
        <v>92.66</v>
      </c>
      <c r="K579" s="19">
        <v>0</v>
      </c>
      <c r="L579" s="44"/>
    </row>
    <row r="580" spans="1:12" ht="30" customHeight="1" x14ac:dyDescent="0.2">
      <c r="A580" s="34" t="s">
        <v>458</v>
      </c>
      <c r="B580" s="35" t="s">
        <v>457</v>
      </c>
      <c r="C580" s="36">
        <f t="shared" ref="C580:C611" ca="1" si="39">NOW()</f>
        <v>42118.464020833337</v>
      </c>
      <c r="D580" s="37" t="s">
        <v>478</v>
      </c>
      <c r="E580" s="51">
        <v>579</v>
      </c>
      <c r="F580" s="38">
        <v>0</v>
      </c>
      <c r="G580" s="39" t="s">
        <v>461</v>
      </c>
      <c r="H580" s="40" t="s">
        <v>38</v>
      </c>
      <c r="I580" s="36"/>
      <c r="J580" s="41">
        <v>92.66</v>
      </c>
      <c r="K580" s="41">
        <f t="shared" ref="K580:K611" si="40">SUM(F580*J580)</f>
        <v>0</v>
      </c>
      <c r="L580" s="42"/>
    </row>
    <row r="581" spans="1:12" ht="30" customHeight="1" x14ac:dyDescent="0.2">
      <c r="A581" s="12" t="s">
        <v>458</v>
      </c>
      <c r="B581" s="13"/>
      <c r="C581" s="14">
        <f t="shared" ca="1" si="39"/>
        <v>42118.464020833337</v>
      </c>
      <c r="D581" s="15" t="s">
        <v>478</v>
      </c>
      <c r="E581" s="52">
        <v>2078</v>
      </c>
      <c r="F581" s="16">
        <v>0</v>
      </c>
      <c r="G581" s="17" t="s">
        <v>461</v>
      </c>
      <c r="H581" s="18" t="s">
        <v>406</v>
      </c>
      <c r="I581" s="14"/>
      <c r="J581" s="19">
        <v>92.66</v>
      </c>
      <c r="K581" s="19">
        <f t="shared" si="40"/>
        <v>0</v>
      </c>
      <c r="L581" s="44"/>
    </row>
    <row r="582" spans="1:12" ht="30" customHeight="1" x14ac:dyDescent="0.2">
      <c r="A582" s="34" t="s">
        <v>458</v>
      </c>
      <c r="B582" s="35" t="s">
        <v>457</v>
      </c>
      <c r="C582" s="36">
        <f t="shared" ca="1" si="39"/>
        <v>42118.464020833337</v>
      </c>
      <c r="D582" s="37" t="s">
        <v>478</v>
      </c>
      <c r="E582" s="51">
        <v>578</v>
      </c>
      <c r="F582" s="38">
        <v>0</v>
      </c>
      <c r="G582" s="39" t="s">
        <v>461</v>
      </c>
      <c r="H582" s="40" t="s">
        <v>37</v>
      </c>
      <c r="I582" s="36"/>
      <c r="J582" s="41">
        <v>92.66</v>
      </c>
      <c r="K582" s="41">
        <f t="shared" si="40"/>
        <v>0</v>
      </c>
      <c r="L582" s="42"/>
    </row>
    <row r="583" spans="1:12" ht="30" customHeight="1" x14ac:dyDescent="0.2">
      <c r="A583" s="34" t="s">
        <v>458</v>
      </c>
      <c r="B583" s="35" t="s">
        <v>457</v>
      </c>
      <c r="C583" s="36">
        <f t="shared" ca="1" si="39"/>
        <v>42118.464020833337</v>
      </c>
      <c r="D583" s="37" t="s">
        <v>478</v>
      </c>
      <c r="E583" s="51">
        <v>569</v>
      </c>
      <c r="F583" s="38">
        <v>0</v>
      </c>
      <c r="G583" s="39" t="s">
        <v>461</v>
      </c>
      <c r="H583" s="40" t="s">
        <v>31</v>
      </c>
      <c r="I583" s="36"/>
      <c r="J583" s="41">
        <v>92.66</v>
      </c>
      <c r="K583" s="41">
        <f t="shared" si="40"/>
        <v>0</v>
      </c>
      <c r="L583" s="42"/>
    </row>
    <row r="584" spans="1:12" s="98" customFormat="1" ht="30" customHeight="1" x14ac:dyDescent="0.2">
      <c r="A584" s="34" t="s">
        <v>458</v>
      </c>
      <c r="B584" s="35" t="s">
        <v>457</v>
      </c>
      <c r="C584" s="36">
        <f t="shared" ca="1" si="39"/>
        <v>42118.464020833337</v>
      </c>
      <c r="D584" s="37" t="s">
        <v>478</v>
      </c>
      <c r="E584" s="51">
        <v>577</v>
      </c>
      <c r="F584" s="38">
        <v>0</v>
      </c>
      <c r="G584" s="39" t="s">
        <v>461</v>
      </c>
      <c r="H584" s="40" t="s">
        <v>36</v>
      </c>
      <c r="I584" s="36"/>
      <c r="J584" s="41">
        <v>92.66</v>
      </c>
      <c r="K584" s="41">
        <f t="shared" si="40"/>
        <v>0</v>
      </c>
      <c r="L584" s="42"/>
    </row>
    <row r="585" spans="1:12" ht="30" customHeight="1" x14ac:dyDescent="0.2">
      <c r="A585" s="12" t="s">
        <v>458</v>
      </c>
      <c r="B585" s="13" t="s">
        <v>457</v>
      </c>
      <c r="C585" s="14">
        <f t="shared" ca="1" si="39"/>
        <v>42118.464020833337</v>
      </c>
      <c r="D585" s="15" t="s">
        <v>478</v>
      </c>
      <c r="E585" s="52">
        <v>580</v>
      </c>
      <c r="F585" s="16">
        <v>0</v>
      </c>
      <c r="G585" s="17" t="s">
        <v>461</v>
      </c>
      <c r="H585" s="18" t="s">
        <v>39</v>
      </c>
      <c r="I585" s="14"/>
      <c r="J585" s="19">
        <v>92.66</v>
      </c>
      <c r="K585" s="19">
        <f t="shared" si="40"/>
        <v>0</v>
      </c>
      <c r="L585" s="20"/>
    </row>
    <row r="586" spans="1:12" ht="30" customHeight="1" x14ac:dyDescent="0.2">
      <c r="A586" s="12" t="s">
        <v>458</v>
      </c>
      <c r="B586" s="13"/>
      <c r="C586" s="14">
        <f t="shared" ca="1" si="39"/>
        <v>42118.464020833337</v>
      </c>
      <c r="D586" s="15" t="s">
        <v>478</v>
      </c>
      <c r="E586" s="52">
        <v>2079</v>
      </c>
      <c r="F586" s="16">
        <v>0</v>
      </c>
      <c r="G586" s="17" t="s">
        <v>461</v>
      </c>
      <c r="H586" s="18" t="s">
        <v>407</v>
      </c>
      <c r="I586" s="14"/>
      <c r="J586" s="19">
        <v>92.66</v>
      </c>
      <c r="K586" s="19">
        <f t="shared" si="40"/>
        <v>0</v>
      </c>
      <c r="L586" s="44"/>
    </row>
    <row r="587" spans="1:12" ht="30" customHeight="1" x14ac:dyDescent="0.2">
      <c r="A587" s="34" t="s">
        <v>458</v>
      </c>
      <c r="B587" s="35" t="s">
        <v>457</v>
      </c>
      <c r="C587" s="36">
        <f t="shared" ca="1" si="39"/>
        <v>42118.464020833337</v>
      </c>
      <c r="D587" s="37" t="s">
        <v>478</v>
      </c>
      <c r="E587" s="51">
        <v>570</v>
      </c>
      <c r="F587" s="38">
        <v>0</v>
      </c>
      <c r="G587" s="39" t="s">
        <v>461</v>
      </c>
      <c r="H587" s="40" t="s">
        <v>32</v>
      </c>
      <c r="I587" s="36"/>
      <c r="J587" s="41">
        <v>92.66</v>
      </c>
      <c r="K587" s="41">
        <f t="shared" si="40"/>
        <v>0</v>
      </c>
      <c r="L587" s="42"/>
    </row>
    <row r="588" spans="1:12" ht="30" customHeight="1" x14ac:dyDescent="0.2">
      <c r="A588" s="34" t="s">
        <v>458</v>
      </c>
      <c r="B588" s="35" t="s">
        <v>457</v>
      </c>
      <c r="C588" s="36">
        <f t="shared" ca="1" si="39"/>
        <v>42118.464020833337</v>
      </c>
      <c r="D588" s="37" t="s">
        <v>478</v>
      </c>
      <c r="E588" s="51">
        <v>171</v>
      </c>
      <c r="F588" s="38">
        <v>0</v>
      </c>
      <c r="G588" s="39" t="s">
        <v>461</v>
      </c>
      <c r="H588" s="40" t="s">
        <v>567</v>
      </c>
      <c r="I588" s="36"/>
      <c r="J588" s="41">
        <v>50.48</v>
      </c>
      <c r="K588" s="41">
        <f t="shared" si="40"/>
        <v>0</v>
      </c>
      <c r="L588" s="42"/>
    </row>
    <row r="589" spans="1:12" ht="30" customHeight="1" x14ac:dyDescent="0.2">
      <c r="A589" s="12" t="s">
        <v>458</v>
      </c>
      <c r="B589" s="13"/>
      <c r="C589" s="14">
        <f t="shared" ca="1" si="39"/>
        <v>42118.464020833337</v>
      </c>
      <c r="D589" s="15" t="s">
        <v>478</v>
      </c>
      <c r="E589" s="52">
        <v>1274</v>
      </c>
      <c r="F589" s="16">
        <v>0</v>
      </c>
      <c r="G589" s="17" t="s">
        <v>461</v>
      </c>
      <c r="H589" s="18" t="s">
        <v>273</v>
      </c>
      <c r="I589" s="14"/>
      <c r="J589" s="19">
        <v>26.62</v>
      </c>
      <c r="K589" s="19">
        <f t="shared" si="40"/>
        <v>0</v>
      </c>
      <c r="L589" s="44"/>
    </row>
    <row r="590" spans="1:12" ht="30" customHeight="1" x14ac:dyDescent="0.2">
      <c r="A590" s="34" t="s">
        <v>458</v>
      </c>
      <c r="B590" s="35" t="s">
        <v>457</v>
      </c>
      <c r="C590" s="36">
        <f t="shared" ca="1" si="39"/>
        <v>42118.464020833337</v>
      </c>
      <c r="D590" s="37" t="s">
        <v>478</v>
      </c>
      <c r="E590" s="51">
        <v>189</v>
      </c>
      <c r="F590" s="38">
        <v>0</v>
      </c>
      <c r="G590" s="39" t="s">
        <v>461</v>
      </c>
      <c r="H590" s="40" t="s">
        <v>572</v>
      </c>
      <c r="I590" s="36"/>
      <c r="J590" s="41">
        <v>0.74</v>
      </c>
      <c r="K590" s="41">
        <f t="shared" si="40"/>
        <v>0</v>
      </c>
      <c r="L590" s="42"/>
    </row>
    <row r="591" spans="1:12" ht="30" customHeight="1" x14ac:dyDescent="0.2">
      <c r="A591" s="34" t="s">
        <v>458</v>
      </c>
      <c r="B591" s="35" t="s">
        <v>457</v>
      </c>
      <c r="C591" s="36">
        <f t="shared" ca="1" si="39"/>
        <v>42118.464020833337</v>
      </c>
      <c r="D591" s="37" t="s">
        <v>478</v>
      </c>
      <c r="E591" s="51">
        <v>196</v>
      </c>
      <c r="F591" s="38">
        <v>0</v>
      </c>
      <c r="G591" s="39" t="s">
        <v>461</v>
      </c>
      <c r="H591" s="75" t="s">
        <v>573</v>
      </c>
      <c r="I591" s="36"/>
      <c r="J591" s="41">
        <v>3.24</v>
      </c>
      <c r="K591" s="41">
        <f t="shared" si="40"/>
        <v>0</v>
      </c>
      <c r="L591" s="42"/>
    </row>
    <row r="592" spans="1:12" ht="30" customHeight="1" x14ac:dyDescent="0.2">
      <c r="A592" s="34" t="s">
        <v>458</v>
      </c>
      <c r="B592" s="35" t="s">
        <v>457</v>
      </c>
      <c r="C592" s="36">
        <f t="shared" ca="1" si="39"/>
        <v>42118.464020833337</v>
      </c>
      <c r="D592" s="37" t="s">
        <v>478</v>
      </c>
      <c r="E592" s="51">
        <v>177</v>
      </c>
      <c r="F592" s="38">
        <v>0</v>
      </c>
      <c r="G592" s="39" t="s">
        <v>461</v>
      </c>
      <c r="H592" s="75" t="s">
        <v>569</v>
      </c>
      <c r="I592" s="36"/>
      <c r="J592" s="41">
        <v>6.92</v>
      </c>
      <c r="K592" s="41">
        <f t="shared" si="40"/>
        <v>0</v>
      </c>
      <c r="L592" s="42"/>
    </row>
    <row r="593" spans="1:12" ht="30" customHeight="1" x14ac:dyDescent="0.2">
      <c r="A593" s="34" t="s">
        <v>458</v>
      </c>
      <c r="B593" s="35" t="s">
        <v>457</v>
      </c>
      <c r="C593" s="36">
        <f t="shared" ca="1" si="39"/>
        <v>42118.464020833337</v>
      </c>
      <c r="D593" s="37" t="s">
        <v>478</v>
      </c>
      <c r="E593" s="51">
        <v>178</v>
      </c>
      <c r="F593" s="38">
        <v>0</v>
      </c>
      <c r="G593" s="39" t="s">
        <v>461</v>
      </c>
      <c r="H593" s="75" t="s">
        <v>568</v>
      </c>
      <c r="I593" s="36"/>
      <c r="J593" s="41">
        <v>0.76</v>
      </c>
      <c r="K593" s="41">
        <f t="shared" si="40"/>
        <v>0</v>
      </c>
      <c r="L593" s="42"/>
    </row>
    <row r="594" spans="1:12" ht="30" customHeight="1" x14ac:dyDescent="0.2">
      <c r="A594" s="34" t="s">
        <v>458</v>
      </c>
      <c r="B594" s="35" t="s">
        <v>457</v>
      </c>
      <c r="C594" s="36">
        <f t="shared" ca="1" si="39"/>
        <v>42118.464020833337</v>
      </c>
      <c r="D594" s="37" t="s">
        <v>478</v>
      </c>
      <c r="E594" s="51">
        <v>186</v>
      </c>
      <c r="F594" s="38">
        <v>0</v>
      </c>
      <c r="G594" s="39" t="s">
        <v>461</v>
      </c>
      <c r="H594" s="75" t="s">
        <v>571</v>
      </c>
      <c r="I594" s="36"/>
      <c r="J594" s="41">
        <v>3.67</v>
      </c>
      <c r="K594" s="41">
        <f t="shared" si="40"/>
        <v>0</v>
      </c>
      <c r="L594" s="42"/>
    </row>
    <row r="595" spans="1:12" ht="30" customHeight="1" x14ac:dyDescent="0.2">
      <c r="A595" s="34" t="s">
        <v>458</v>
      </c>
      <c r="B595" s="35" t="s">
        <v>457</v>
      </c>
      <c r="C595" s="36">
        <f t="shared" ca="1" si="39"/>
        <v>42118.464020833337</v>
      </c>
      <c r="D595" s="37" t="s">
        <v>478</v>
      </c>
      <c r="E595" s="51">
        <v>185</v>
      </c>
      <c r="F595" s="38">
        <v>0</v>
      </c>
      <c r="G595" s="39" t="s">
        <v>461</v>
      </c>
      <c r="H595" s="75" t="s">
        <v>570</v>
      </c>
      <c r="I595" s="36"/>
      <c r="J595" s="41">
        <v>3.12</v>
      </c>
      <c r="K595" s="41">
        <f t="shared" si="40"/>
        <v>0</v>
      </c>
      <c r="L595" s="42"/>
    </row>
    <row r="596" spans="1:12" ht="30" customHeight="1" x14ac:dyDescent="0.2">
      <c r="A596" s="34" t="s">
        <v>458</v>
      </c>
      <c r="B596" s="35" t="s">
        <v>457</v>
      </c>
      <c r="C596" s="36">
        <f t="shared" ca="1" si="39"/>
        <v>42118.464020833337</v>
      </c>
      <c r="D596" s="37" t="s">
        <v>478</v>
      </c>
      <c r="E596" s="51">
        <v>197</v>
      </c>
      <c r="F596" s="38">
        <v>0</v>
      </c>
      <c r="G596" s="39" t="s">
        <v>461</v>
      </c>
      <c r="H596" s="75" t="s">
        <v>574</v>
      </c>
      <c r="I596" s="36"/>
      <c r="J596" s="41">
        <v>7.01</v>
      </c>
      <c r="K596" s="41">
        <f t="shared" si="40"/>
        <v>0</v>
      </c>
      <c r="L596" s="42"/>
    </row>
    <row r="597" spans="1:12" ht="30" customHeight="1" x14ac:dyDescent="0.2">
      <c r="A597" s="12" t="s">
        <v>458</v>
      </c>
      <c r="B597" s="13"/>
      <c r="C597" s="14">
        <f t="shared" ca="1" si="39"/>
        <v>42118.464020833337</v>
      </c>
      <c r="D597" s="15" t="s">
        <v>478</v>
      </c>
      <c r="E597" s="52">
        <v>2765</v>
      </c>
      <c r="F597" s="16">
        <v>0</v>
      </c>
      <c r="G597" s="17" t="s">
        <v>461</v>
      </c>
      <c r="H597" s="18" t="s">
        <v>311</v>
      </c>
      <c r="I597" s="14"/>
      <c r="J597" s="19">
        <v>3.18</v>
      </c>
      <c r="K597" s="19">
        <f t="shared" si="40"/>
        <v>0</v>
      </c>
      <c r="L597" s="44"/>
    </row>
    <row r="598" spans="1:12" ht="30" customHeight="1" x14ac:dyDescent="0.2">
      <c r="A598" s="34" t="s">
        <v>458</v>
      </c>
      <c r="B598" s="35" t="s">
        <v>457</v>
      </c>
      <c r="C598" s="36">
        <f t="shared" ca="1" si="39"/>
        <v>42118.464020833337</v>
      </c>
      <c r="D598" s="37" t="s">
        <v>478</v>
      </c>
      <c r="E598" s="51">
        <v>543</v>
      </c>
      <c r="F598" s="38">
        <v>0</v>
      </c>
      <c r="G598" s="39" t="s">
        <v>461</v>
      </c>
      <c r="H598" s="40" t="s">
        <v>12</v>
      </c>
      <c r="I598" s="36"/>
      <c r="J598" s="41">
        <v>2.94</v>
      </c>
      <c r="K598" s="41">
        <f t="shared" si="40"/>
        <v>0</v>
      </c>
      <c r="L598" s="42"/>
    </row>
    <row r="599" spans="1:12" ht="30" customHeight="1" x14ac:dyDescent="0.2">
      <c r="A599" s="12" t="s">
        <v>458</v>
      </c>
      <c r="B599" s="13"/>
      <c r="C599" s="14">
        <f t="shared" ca="1" si="39"/>
        <v>42118.464020833337</v>
      </c>
      <c r="D599" s="15" t="s">
        <v>478</v>
      </c>
      <c r="E599" s="52">
        <v>3168</v>
      </c>
      <c r="F599" s="16">
        <v>0</v>
      </c>
      <c r="G599" s="17" t="s">
        <v>461</v>
      </c>
      <c r="H599" s="18" t="s">
        <v>338</v>
      </c>
      <c r="I599" s="14"/>
      <c r="J599" s="19">
        <v>3.35</v>
      </c>
      <c r="K599" s="19">
        <f t="shared" si="40"/>
        <v>0</v>
      </c>
      <c r="L599" s="44"/>
    </row>
    <row r="600" spans="1:12" ht="30" customHeight="1" x14ac:dyDescent="0.2">
      <c r="A600" s="12" t="s">
        <v>458</v>
      </c>
      <c r="B600" s="13"/>
      <c r="C600" s="14">
        <f t="shared" ca="1" si="39"/>
        <v>42118.464020833337</v>
      </c>
      <c r="D600" s="15" t="s">
        <v>478</v>
      </c>
      <c r="E600" s="52">
        <v>2754</v>
      </c>
      <c r="F600" s="16">
        <v>0</v>
      </c>
      <c r="G600" s="17" t="s">
        <v>461</v>
      </c>
      <c r="H600" s="18" t="s">
        <v>455</v>
      </c>
      <c r="I600" s="14"/>
      <c r="J600" s="19">
        <v>0.78</v>
      </c>
      <c r="K600" s="19">
        <f t="shared" si="40"/>
        <v>0</v>
      </c>
      <c r="L600" s="44"/>
    </row>
    <row r="601" spans="1:12" ht="30" customHeight="1" x14ac:dyDescent="0.2">
      <c r="A601" s="12" t="s">
        <v>458</v>
      </c>
      <c r="B601" s="13"/>
      <c r="C601" s="14">
        <f t="shared" ca="1" si="39"/>
        <v>42118.464020833337</v>
      </c>
      <c r="D601" s="15" t="s">
        <v>478</v>
      </c>
      <c r="E601" s="52">
        <v>2756</v>
      </c>
      <c r="F601" s="16">
        <v>0</v>
      </c>
      <c r="G601" s="17" t="s">
        <v>461</v>
      </c>
      <c r="H601" s="18" t="s">
        <v>307</v>
      </c>
      <c r="I601" s="14"/>
      <c r="J601" s="19">
        <v>0.68</v>
      </c>
      <c r="K601" s="19">
        <f t="shared" si="40"/>
        <v>0</v>
      </c>
      <c r="L601" s="44"/>
    </row>
    <row r="602" spans="1:12" ht="30" customHeight="1" x14ac:dyDescent="0.2">
      <c r="A602" s="12" t="s">
        <v>458</v>
      </c>
      <c r="B602" s="13"/>
      <c r="C602" s="14">
        <f t="shared" ca="1" si="39"/>
        <v>42118.464020833337</v>
      </c>
      <c r="D602" s="15" t="s">
        <v>478</v>
      </c>
      <c r="E602" s="52">
        <v>2760</v>
      </c>
      <c r="F602" s="16">
        <v>0</v>
      </c>
      <c r="G602" s="17" t="s">
        <v>461</v>
      </c>
      <c r="H602" s="18" t="s">
        <v>308</v>
      </c>
      <c r="I602" s="14"/>
      <c r="J602" s="19">
        <v>0.72</v>
      </c>
      <c r="K602" s="19">
        <f t="shared" si="40"/>
        <v>0</v>
      </c>
      <c r="L602" s="44"/>
    </row>
    <row r="603" spans="1:12" ht="30" customHeight="1" x14ac:dyDescent="0.2">
      <c r="A603" s="12" t="s">
        <v>458</v>
      </c>
      <c r="B603" s="13"/>
      <c r="C603" s="14">
        <f t="shared" ca="1" si="39"/>
        <v>42118.464020833337</v>
      </c>
      <c r="D603" s="15" t="s">
        <v>478</v>
      </c>
      <c r="E603" s="52">
        <v>2752</v>
      </c>
      <c r="F603" s="16">
        <v>0</v>
      </c>
      <c r="G603" s="17" t="s">
        <v>461</v>
      </c>
      <c r="H603" s="18" t="s">
        <v>454</v>
      </c>
      <c r="I603" s="14"/>
      <c r="J603" s="19">
        <v>0.78</v>
      </c>
      <c r="K603" s="19">
        <f t="shared" si="40"/>
        <v>0</v>
      </c>
      <c r="L603" s="44"/>
    </row>
    <row r="604" spans="1:12" ht="30" customHeight="1" x14ac:dyDescent="0.2">
      <c r="A604" s="12" t="s">
        <v>458</v>
      </c>
      <c r="B604" s="13"/>
      <c r="C604" s="14">
        <f t="shared" ca="1" si="39"/>
        <v>42118.464020833337</v>
      </c>
      <c r="D604" s="15" t="s">
        <v>478</v>
      </c>
      <c r="E604" s="52">
        <v>2762</v>
      </c>
      <c r="F604" s="16">
        <v>0</v>
      </c>
      <c r="G604" s="17" t="s">
        <v>461</v>
      </c>
      <c r="H604" s="18" t="s">
        <v>309</v>
      </c>
      <c r="I604" s="14"/>
      <c r="J604" s="19">
        <v>0.81</v>
      </c>
      <c r="K604" s="19">
        <f t="shared" si="40"/>
        <v>0</v>
      </c>
      <c r="L604" s="44"/>
    </row>
    <row r="605" spans="1:12" ht="30" customHeight="1" x14ac:dyDescent="0.2">
      <c r="A605" s="12" t="s">
        <v>458</v>
      </c>
      <c r="B605" s="13"/>
      <c r="C605" s="14">
        <f t="shared" ca="1" si="39"/>
        <v>42118.464020833337</v>
      </c>
      <c r="D605" s="15" t="s">
        <v>478</v>
      </c>
      <c r="E605" s="52">
        <v>2771</v>
      </c>
      <c r="F605" s="16">
        <v>0</v>
      </c>
      <c r="G605" s="17" t="s">
        <v>461</v>
      </c>
      <c r="H605" s="18" t="s">
        <v>314</v>
      </c>
      <c r="I605" s="14"/>
      <c r="J605" s="19">
        <v>5.52</v>
      </c>
      <c r="K605" s="19">
        <f t="shared" si="40"/>
        <v>0</v>
      </c>
      <c r="L605" s="44"/>
    </row>
    <row r="606" spans="1:12" ht="30" customHeight="1" x14ac:dyDescent="0.2">
      <c r="A606" s="12" t="s">
        <v>458</v>
      </c>
      <c r="B606" s="13"/>
      <c r="C606" s="14">
        <f t="shared" ca="1" si="39"/>
        <v>42118.464020833337</v>
      </c>
      <c r="D606" s="15" t="s">
        <v>478</v>
      </c>
      <c r="E606" s="52">
        <v>2764</v>
      </c>
      <c r="F606" s="16">
        <v>0</v>
      </c>
      <c r="G606" s="17" t="s">
        <v>461</v>
      </c>
      <c r="H606" s="18" t="s">
        <v>310</v>
      </c>
      <c r="I606" s="14"/>
      <c r="J606" s="19">
        <v>0.93</v>
      </c>
      <c r="K606" s="19">
        <f t="shared" si="40"/>
        <v>0</v>
      </c>
      <c r="L606" s="44"/>
    </row>
    <row r="607" spans="1:12" ht="30" customHeight="1" x14ac:dyDescent="0.2">
      <c r="A607" s="12" t="s">
        <v>458</v>
      </c>
      <c r="B607" s="13"/>
      <c r="C607" s="14">
        <f t="shared" ca="1" si="39"/>
        <v>42118.464020833337</v>
      </c>
      <c r="D607" s="15" t="s">
        <v>478</v>
      </c>
      <c r="E607" s="52">
        <v>2768</v>
      </c>
      <c r="F607" s="16">
        <v>0</v>
      </c>
      <c r="G607" s="17" t="s">
        <v>461</v>
      </c>
      <c r="H607" s="18" t="s">
        <v>312</v>
      </c>
      <c r="I607" s="14"/>
      <c r="J607" s="19">
        <v>1.08</v>
      </c>
      <c r="K607" s="19">
        <f t="shared" si="40"/>
        <v>0</v>
      </c>
      <c r="L607" s="44"/>
    </row>
    <row r="608" spans="1:12" ht="30" customHeight="1" x14ac:dyDescent="0.2">
      <c r="A608" s="12" t="s">
        <v>458</v>
      </c>
      <c r="B608" s="13"/>
      <c r="C608" s="14">
        <f t="shared" ca="1" si="39"/>
        <v>42118.464020833337</v>
      </c>
      <c r="D608" s="15" t="s">
        <v>478</v>
      </c>
      <c r="E608" s="52">
        <v>2770</v>
      </c>
      <c r="F608" s="16">
        <v>0</v>
      </c>
      <c r="G608" s="17" t="s">
        <v>461</v>
      </c>
      <c r="H608" s="18" t="s">
        <v>313</v>
      </c>
      <c r="I608" s="14"/>
      <c r="J608" s="19">
        <v>0.78</v>
      </c>
      <c r="K608" s="19">
        <f t="shared" si="40"/>
        <v>0</v>
      </c>
      <c r="L608" s="44"/>
    </row>
    <row r="609" spans="1:12" ht="30" customHeight="1" x14ac:dyDescent="0.2">
      <c r="A609" s="12" t="s">
        <v>458</v>
      </c>
      <c r="B609" s="13"/>
      <c r="C609" s="14">
        <f t="shared" ca="1" si="39"/>
        <v>42118.464020833337</v>
      </c>
      <c r="D609" s="15" t="s">
        <v>478</v>
      </c>
      <c r="E609" s="52">
        <v>2773</v>
      </c>
      <c r="F609" s="16">
        <v>0</v>
      </c>
      <c r="G609" s="17" t="s">
        <v>461</v>
      </c>
      <c r="H609" s="18" t="s">
        <v>315</v>
      </c>
      <c r="I609" s="14"/>
      <c r="J609" s="19">
        <v>0.83</v>
      </c>
      <c r="K609" s="19">
        <f t="shared" si="40"/>
        <v>0</v>
      </c>
      <c r="L609" s="44"/>
    </row>
    <row r="610" spans="1:12" ht="30" customHeight="1" x14ac:dyDescent="0.2">
      <c r="A610" s="12" t="s">
        <v>458</v>
      </c>
      <c r="B610" s="13"/>
      <c r="C610" s="14">
        <f t="shared" ca="1" si="39"/>
        <v>42118.464020833337</v>
      </c>
      <c r="D610" s="15" t="s">
        <v>478</v>
      </c>
      <c r="E610" s="52">
        <v>2774</v>
      </c>
      <c r="F610" s="16">
        <v>0</v>
      </c>
      <c r="G610" s="17" t="s">
        <v>461</v>
      </c>
      <c r="H610" s="18" t="s">
        <v>316</v>
      </c>
      <c r="I610" s="14"/>
      <c r="J610" s="19">
        <v>0.72</v>
      </c>
      <c r="K610" s="19">
        <f t="shared" si="40"/>
        <v>0</v>
      </c>
      <c r="L610" s="44"/>
    </row>
    <row r="611" spans="1:12" ht="30" customHeight="1" x14ac:dyDescent="0.2">
      <c r="A611" s="12" t="s">
        <v>458</v>
      </c>
      <c r="B611" s="13"/>
      <c r="C611" s="14">
        <f t="shared" ca="1" si="39"/>
        <v>42118.464020833337</v>
      </c>
      <c r="D611" s="15" t="s">
        <v>478</v>
      </c>
      <c r="E611" s="52">
        <v>2775</v>
      </c>
      <c r="F611" s="16">
        <v>0</v>
      </c>
      <c r="G611" s="17" t="s">
        <v>461</v>
      </c>
      <c r="H611" s="18" t="s">
        <v>317</v>
      </c>
      <c r="I611" s="14"/>
      <c r="J611" s="19">
        <v>0.86</v>
      </c>
      <c r="K611" s="19">
        <f t="shared" si="40"/>
        <v>0</v>
      </c>
      <c r="L611" s="44"/>
    </row>
    <row r="612" spans="1:12" ht="30" customHeight="1" x14ac:dyDescent="0.2">
      <c r="A612" s="12" t="s">
        <v>458</v>
      </c>
      <c r="B612" s="13"/>
      <c r="C612" s="14">
        <f t="shared" ref="C612:C641" ca="1" si="41">NOW()</f>
        <v>42118.464020833337</v>
      </c>
      <c r="D612" s="15" t="s">
        <v>478</v>
      </c>
      <c r="E612" s="52">
        <v>2776</v>
      </c>
      <c r="F612" s="16">
        <v>0</v>
      </c>
      <c r="G612" s="17" t="s">
        <v>461</v>
      </c>
      <c r="H612" s="18" t="s">
        <v>318</v>
      </c>
      <c r="I612" s="14"/>
      <c r="J612" s="19">
        <v>1.75</v>
      </c>
      <c r="K612" s="19">
        <f t="shared" ref="K612:K641" si="42">SUM(F612*J612)</f>
        <v>0</v>
      </c>
      <c r="L612" s="44"/>
    </row>
    <row r="613" spans="1:12" ht="30" customHeight="1" x14ac:dyDescent="0.2">
      <c r="A613" s="12" t="s">
        <v>458</v>
      </c>
      <c r="B613" s="13"/>
      <c r="C613" s="14">
        <f t="shared" ca="1" si="41"/>
        <v>42118.464020833337</v>
      </c>
      <c r="D613" s="15" t="s">
        <v>478</v>
      </c>
      <c r="E613" s="52">
        <v>2777</v>
      </c>
      <c r="F613" s="16">
        <v>0</v>
      </c>
      <c r="G613" s="17" t="s">
        <v>461</v>
      </c>
      <c r="H613" s="18" t="s">
        <v>319</v>
      </c>
      <c r="I613" s="14"/>
      <c r="J613" s="19">
        <v>0.8</v>
      </c>
      <c r="K613" s="19">
        <f t="shared" si="42"/>
        <v>0</v>
      </c>
      <c r="L613" s="44"/>
    </row>
    <row r="614" spans="1:12" ht="30" customHeight="1" x14ac:dyDescent="0.2">
      <c r="A614" s="12" t="s">
        <v>458</v>
      </c>
      <c r="B614" s="13"/>
      <c r="C614" s="14">
        <f t="shared" ca="1" si="41"/>
        <v>42118.464020833337</v>
      </c>
      <c r="D614" s="15" t="s">
        <v>478</v>
      </c>
      <c r="E614" s="52">
        <v>2779</v>
      </c>
      <c r="F614" s="16">
        <v>0</v>
      </c>
      <c r="G614" s="17" t="s">
        <v>461</v>
      </c>
      <c r="H614" s="18" t="s">
        <v>320</v>
      </c>
      <c r="I614" s="14"/>
      <c r="J614" s="19">
        <v>0.77</v>
      </c>
      <c r="K614" s="19">
        <f t="shared" si="42"/>
        <v>0</v>
      </c>
      <c r="L614" s="44"/>
    </row>
    <row r="615" spans="1:12" ht="30" customHeight="1" x14ac:dyDescent="0.2">
      <c r="A615" s="12" t="s">
        <v>458</v>
      </c>
      <c r="B615" s="13"/>
      <c r="C615" s="14">
        <f t="shared" ca="1" si="41"/>
        <v>42118.464020833337</v>
      </c>
      <c r="D615" s="15" t="s">
        <v>478</v>
      </c>
      <c r="E615" s="52">
        <v>2781</v>
      </c>
      <c r="F615" s="16">
        <v>0</v>
      </c>
      <c r="G615" s="17" t="s">
        <v>461</v>
      </c>
      <c r="H615" s="18" t="s">
        <v>321</v>
      </c>
      <c r="I615" s="14"/>
      <c r="J615" s="19">
        <v>0.86</v>
      </c>
      <c r="K615" s="19">
        <f t="shared" si="42"/>
        <v>0</v>
      </c>
      <c r="L615" s="44"/>
    </row>
    <row r="616" spans="1:12" ht="30" customHeight="1" x14ac:dyDescent="0.2">
      <c r="A616" s="34" t="s">
        <v>458</v>
      </c>
      <c r="B616" s="35" t="s">
        <v>457</v>
      </c>
      <c r="C616" s="36">
        <f t="shared" ca="1" si="41"/>
        <v>42118.464020833337</v>
      </c>
      <c r="D616" s="37" t="s">
        <v>478</v>
      </c>
      <c r="E616" s="51">
        <v>208</v>
      </c>
      <c r="F616" s="38">
        <v>0</v>
      </c>
      <c r="G616" s="39" t="s">
        <v>463</v>
      </c>
      <c r="H616" s="43" t="s">
        <v>576</v>
      </c>
      <c r="I616" s="36"/>
      <c r="J616" s="41">
        <v>49.87</v>
      </c>
      <c r="K616" s="41">
        <f t="shared" si="42"/>
        <v>0</v>
      </c>
      <c r="L616" s="42"/>
    </row>
    <row r="617" spans="1:12" ht="30" customHeight="1" x14ac:dyDescent="0.2">
      <c r="A617" s="12" t="s">
        <v>458</v>
      </c>
      <c r="B617" s="13" t="s">
        <v>457</v>
      </c>
      <c r="C617" s="14">
        <f t="shared" ca="1" si="41"/>
        <v>42118.464020833337</v>
      </c>
      <c r="D617" s="15" t="s">
        <v>478</v>
      </c>
      <c r="E617" s="52">
        <v>758</v>
      </c>
      <c r="F617" s="16">
        <v>0</v>
      </c>
      <c r="G617" s="17" t="s">
        <v>461</v>
      </c>
      <c r="H617" s="18" t="s">
        <v>120</v>
      </c>
      <c r="I617" s="14"/>
      <c r="J617" s="19">
        <v>53.06</v>
      </c>
      <c r="K617" s="19">
        <f t="shared" si="42"/>
        <v>0</v>
      </c>
      <c r="L617" s="20"/>
    </row>
    <row r="618" spans="1:12" ht="30" customHeight="1" x14ac:dyDescent="0.2">
      <c r="A618" s="12" t="s">
        <v>458</v>
      </c>
      <c r="B618" s="13"/>
      <c r="C618" s="14">
        <f t="shared" ca="1" si="41"/>
        <v>42118.464020833337</v>
      </c>
      <c r="D618" s="15" t="s">
        <v>478</v>
      </c>
      <c r="E618" s="52">
        <v>1352</v>
      </c>
      <c r="F618" s="16">
        <v>0</v>
      </c>
      <c r="G618" s="17" t="s">
        <v>461</v>
      </c>
      <c r="H618" s="18" t="s">
        <v>292</v>
      </c>
      <c r="I618" s="14"/>
      <c r="J618" s="19">
        <v>20.89</v>
      </c>
      <c r="K618" s="19">
        <f t="shared" si="42"/>
        <v>0</v>
      </c>
      <c r="L618" s="44"/>
    </row>
    <row r="619" spans="1:12" ht="30" customHeight="1" x14ac:dyDescent="0.2">
      <c r="A619" s="12" t="s">
        <v>458</v>
      </c>
      <c r="B619" s="13" t="s">
        <v>457</v>
      </c>
      <c r="C619" s="14">
        <f t="shared" ca="1" si="41"/>
        <v>42118.464020833337</v>
      </c>
      <c r="D619" s="15" t="s">
        <v>478</v>
      </c>
      <c r="E619" s="52">
        <v>663</v>
      </c>
      <c r="F619" s="16">
        <v>0</v>
      </c>
      <c r="G619" s="17" t="s">
        <v>461</v>
      </c>
      <c r="H619" s="18" t="s">
        <v>81</v>
      </c>
      <c r="I619" s="14"/>
      <c r="J619" s="19">
        <v>52.9</v>
      </c>
      <c r="K619" s="19">
        <f t="shared" si="42"/>
        <v>0</v>
      </c>
      <c r="L619" s="20"/>
    </row>
    <row r="620" spans="1:12" ht="30" customHeight="1" x14ac:dyDescent="0.2">
      <c r="A620" s="34" t="s">
        <v>458</v>
      </c>
      <c r="B620" s="35" t="s">
        <v>457</v>
      </c>
      <c r="C620" s="36">
        <f t="shared" ca="1" si="41"/>
        <v>42118.464020833337</v>
      </c>
      <c r="D620" s="37" t="s">
        <v>478</v>
      </c>
      <c r="E620" s="51">
        <v>445</v>
      </c>
      <c r="F620" s="38">
        <v>0</v>
      </c>
      <c r="G620" s="39" t="s">
        <v>468</v>
      </c>
      <c r="H620" s="40" t="s">
        <v>677</v>
      </c>
      <c r="I620" s="36"/>
      <c r="J620" s="41">
        <v>68.14</v>
      </c>
      <c r="K620" s="41">
        <f t="shared" si="42"/>
        <v>0</v>
      </c>
      <c r="L620" s="42"/>
    </row>
    <row r="621" spans="1:12" ht="30" customHeight="1" x14ac:dyDescent="0.2">
      <c r="A621" s="12" t="s">
        <v>458</v>
      </c>
      <c r="B621" s="13" t="s">
        <v>457</v>
      </c>
      <c r="C621" s="14">
        <f t="shared" ca="1" si="41"/>
        <v>42118.464020833337</v>
      </c>
      <c r="D621" s="15" t="s">
        <v>478</v>
      </c>
      <c r="E621" s="52">
        <v>662</v>
      </c>
      <c r="F621" s="16">
        <v>0</v>
      </c>
      <c r="G621" s="17" t="s">
        <v>461</v>
      </c>
      <c r="H621" s="18" t="s">
        <v>80</v>
      </c>
      <c r="I621" s="14"/>
      <c r="J621" s="19">
        <v>141.30000000000001</v>
      </c>
      <c r="K621" s="19">
        <f t="shared" si="42"/>
        <v>0</v>
      </c>
      <c r="L621" s="20"/>
    </row>
    <row r="622" spans="1:12" ht="30" customHeight="1" x14ac:dyDescent="0.2">
      <c r="A622" s="34" t="s">
        <v>458</v>
      </c>
      <c r="B622" s="35" t="s">
        <v>457</v>
      </c>
      <c r="C622" s="36">
        <f t="shared" ca="1" si="41"/>
        <v>42118.464020833337</v>
      </c>
      <c r="D622" s="37" t="s">
        <v>478</v>
      </c>
      <c r="E622" s="51">
        <v>497</v>
      </c>
      <c r="F622" s="38">
        <v>0</v>
      </c>
      <c r="G622" s="39" t="s">
        <v>461</v>
      </c>
      <c r="H622" s="40" t="s">
        <v>705</v>
      </c>
      <c r="I622" s="36"/>
      <c r="J622" s="41">
        <v>7.0000000000000007E-2</v>
      </c>
      <c r="K622" s="41">
        <f t="shared" si="42"/>
        <v>0</v>
      </c>
      <c r="L622" s="42"/>
    </row>
    <row r="623" spans="1:12" ht="30" customHeight="1" x14ac:dyDescent="0.2">
      <c r="A623" s="12" t="s">
        <v>458</v>
      </c>
      <c r="B623" s="13" t="s">
        <v>457</v>
      </c>
      <c r="C623" s="14">
        <f t="shared" ca="1" si="41"/>
        <v>42118.464020833337</v>
      </c>
      <c r="D623" s="15" t="s">
        <v>478</v>
      </c>
      <c r="E623" s="52">
        <v>825</v>
      </c>
      <c r="F623" s="16">
        <v>0</v>
      </c>
      <c r="G623" s="17" t="s">
        <v>461</v>
      </c>
      <c r="H623" s="18" t="s">
        <v>152</v>
      </c>
      <c r="I623" s="14"/>
      <c r="J623" s="19">
        <v>1.45</v>
      </c>
      <c r="K623" s="19">
        <f t="shared" si="42"/>
        <v>0</v>
      </c>
      <c r="L623" s="20"/>
    </row>
    <row r="624" spans="1:12" ht="30" customHeight="1" x14ac:dyDescent="0.2">
      <c r="A624" s="34" t="s">
        <v>458</v>
      </c>
      <c r="B624" s="35"/>
      <c r="C624" s="36">
        <f t="shared" ca="1" si="41"/>
        <v>42118.464020833337</v>
      </c>
      <c r="D624" s="37" t="s">
        <v>478</v>
      </c>
      <c r="E624" s="51">
        <v>7143</v>
      </c>
      <c r="F624" s="38">
        <v>0</v>
      </c>
      <c r="G624" s="39" t="s">
        <v>461</v>
      </c>
      <c r="H624" s="40" t="s">
        <v>371</v>
      </c>
      <c r="I624" s="36"/>
      <c r="J624" s="41">
        <v>5.9</v>
      </c>
      <c r="K624" s="41">
        <f t="shared" si="42"/>
        <v>0</v>
      </c>
      <c r="L624" s="46"/>
    </row>
    <row r="625" spans="1:12" ht="30" customHeight="1" x14ac:dyDescent="0.2">
      <c r="A625" s="12" t="s">
        <v>458</v>
      </c>
      <c r="B625" s="13"/>
      <c r="C625" s="14">
        <f t="shared" ca="1" si="41"/>
        <v>42118.464020833337</v>
      </c>
      <c r="D625" s="15" t="s">
        <v>478</v>
      </c>
      <c r="E625" s="52">
        <v>2575</v>
      </c>
      <c r="F625" s="16">
        <v>0</v>
      </c>
      <c r="G625" s="17" t="s">
        <v>461</v>
      </c>
      <c r="H625" s="18" t="s">
        <v>438</v>
      </c>
      <c r="I625" s="14"/>
      <c r="J625" s="19">
        <v>10.16</v>
      </c>
      <c r="K625" s="19">
        <f t="shared" si="42"/>
        <v>0</v>
      </c>
      <c r="L625" s="44"/>
    </row>
    <row r="626" spans="1:12" ht="30" customHeight="1" x14ac:dyDescent="0.2">
      <c r="A626" s="12" t="s">
        <v>458</v>
      </c>
      <c r="B626" s="13" t="s">
        <v>457</v>
      </c>
      <c r="C626" s="14">
        <f t="shared" ca="1" si="41"/>
        <v>42118.464020833337</v>
      </c>
      <c r="D626" s="15" t="s">
        <v>478</v>
      </c>
      <c r="E626" s="52">
        <v>656</v>
      </c>
      <c r="F626" s="16">
        <v>0</v>
      </c>
      <c r="G626" s="17" t="s">
        <v>461</v>
      </c>
      <c r="H626" s="18" t="s">
        <v>76</v>
      </c>
      <c r="I626" s="14"/>
      <c r="J626" s="19">
        <v>23.65</v>
      </c>
      <c r="K626" s="19">
        <f t="shared" si="42"/>
        <v>0</v>
      </c>
      <c r="L626" s="20"/>
    </row>
    <row r="627" spans="1:12" ht="30" customHeight="1" x14ac:dyDescent="0.2">
      <c r="A627" s="12" t="s">
        <v>458</v>
      </c>
      <c r="B627" s="13"/>
      <c r="C627" s="14">
        <f t="shared" ca="1" si="41"/>
        <v>42118.464020833337</v>
      </c>
      <c r="D627" s="15" t="s">
        <v>478</v>
      </c>
      <c r="E627" s="52">
        <v>2490</v>
      </c>
      <c r="F627" s="16">
        <v>0</v>
      </c>
      <c r="G627" s="17" t="s">
        <v>461</v>
      </c>
      <c r="H627" s="18" t="s">
        <v>431</v>
      </c>
      <c r="I627" s="14"/>
      <c r="J627" s="19">
        <v>19.309999999999999</v>
      </c>
      <c r="K627" s="19">
        <f t="shared" si="42"/>
        <v>0</v>
      </c>
      <c r="L627" s="44"/>
    </row>
    <row r="628" spans="1:12" ht="30" customHeight="1" x14ac:dyDescent="0.2">
      <c r="A628" s="12" t="s">
        <v>458</v>
      </c>
      <c r="B628" s="13" t="s">
        <v>457</v>
      </c>
      <c r="C628" s="14">
        <f t="shared" ca="1" si="41"/>
        <v>42118.464020833337</v>
      </c>
      <c r="D628" s="15" t="s">
        <v>478</v>
      </c>
      <c r="E628" s="52">
        <v>773</v>
      </c>
      <c r="F628" s="16">
        <v>0</v>
      </c>
      <c r="G628" s="17" t="s">
        <v>463</v>
      </c>
      <c r="H628" s="18" t="s">
        <v>133</v>
      </c>
      <c r="I628" s="14"/>
      <c r="J628" s="19">
        <v>1.17</v>
      </c>
      <c r="K628" s="19">
        <f t="shared" si="42"/>
        <v>0</v>
      </c>
      <c r="L628" s="20"/>
    </row>
    <row r="629" spans="1:12" ht="30" customHeight="1" x14ac:dyDescent="0.2">
      <c r="A629" s="12" t="s">
        <v>458</v>
      </c>
      <c r="B629" s="13"/>
      <c r="C629" s="14">
        <f t="shared" ca="1" si="41"/>
        <v>42118.464020833337</v>
      </c>
      <c r="D629" s="15" t="s">
        <v>478</v>
      </c>
      <c r="E629" s="52">
        <v>2491</v>
      </c>
      <c r="F629" s="16">
        <v>0</v>
      </c>
      <c r="G629" s="17" t="s">
        <v>463</v>
      </c>
      <c r="H629" s="18" t="s">
        <v>432</v>
      </c>
      <c r="I629" s="14"/>
      <c r="J629" s="19">
        <v>3.61</v>
      </c>
      <c r="K629" s="19">
        <f t="shared" si="42"/>
        <v>0</v>
      </c>
      <c r="L629" s="44"/>
    </row>
    <row r="630" spans="1:12" ht="30" customHeight="1" x14ac:dyDescent="0.2">
      <c r="A630" s="12" t="s">
        <v>458</v>
      </c>
      <c r="B630" s="13" t="s">
        <v>457</v>
      </c>
      <c r="C630" s="14">
        <f t="shared" ca="1" si="41"/>
        <v>42118.464020833337</v>
      </c>
      <c r="D630" s="15" t="s">
        <v>478</v>
      </c>
      <c r="E630" s="52">
        <v>657</v>
      </c>
      <c r="F630" s="16">
        <v>0</v>
      </c>
      <c r="G630" s="17" t="s">
        <v>463</v>
      </c>
      <c r="H630" s="18" t="s">
        <v>77</v>
      </c>
      <c r="I630" s="14"/>
      <c r="J630" s="19">
        <v>5.67</v>
      </c>
      <c r="K630" s="19">
        <f t="shared" si="42"/>
        <v>0</v>
      </c>
      <c r="L630" s="20"/>
    </row>
    <row r="631" spans="1:12" ht="30" customHeight="1" x14ac:dyDescent="0.2">
      <c r="A631" s="12" t="s">
        <v>458</v>
      </c>
      <c r="B631" s="13"/>
      <c r="C631" s="14">
        <f t="shared" ca="1" si="41"/>
        <v>42118.464020833337</v>
      </c>
      <c r="D631" s="15" t="s">
        <v>478</v>
      </c>
      <c r="E631" s="52">
        <v>2695</v>
      </c>
      <c r="F631" s="16">
        <v>0</v>
      </c>
      <c r="G631" s="17" t="s">
        <v>461</v>
      </c>
      <c r="H631" s="18" t="s">
        <v>441</v>
      </c>
      <c r="I631" s="14"/>
      <c r="J631" s="19">
        <v>9.84</v>
      </c>
      <c r="K631" s="19">
        <f t="shared" si="42"/>
        <v>0</v>
      </c>
      <c r="L631" s="44"/>
    </row>
    <row r="632" spans="1:12" ht="30" customHeight="1" x14ac:dyDescent="0.2">
      <c r="A632" s="34" t="s">
        <v>458</v>
      </c>
      <c r="B632" s="35" t="s">
        <v>457</v>
      </c>
      <c r="C632" s="36">
        <f t="shared" ca="1" si="41"/>
        <v>42118.464020833337</v>
      </c>
      <c r="D632" s="37" t="s">
        <v>478</v>
      </c>
      <c r="E632" s="51">
        <v>217</v>
      </c>
      <c r="F632" s="38">
        <v>0</v>
      </c>
      <c r="G632" s="39" t="s">
        <v>461</v>
      </c>
      <c r="H632" s="40" t="s">
        <v>580</v>
      </c>
      <c r="I632" s="36"/>
      <c r="J632" s="41">
        <v>122.26</v>
      </c>
      <c r="K632" s="41">
        <f t="shared" si="42"/>
        <v>0</v>
      </c>
      <c r="L632" s="42"/>
    </row>
    <row r="633" spans="1:12" ht="30" customHeight="1" x14ac:dyDescent="0.2">
      <c r="A633" s="34" t="s">
        <v>458</v>
      </c>
      <c r="B633" s="35" t="s">
        <v>457</v>
      </c>
      <c r="C633" s="36">
        <f t="shared" ca="1" si="41"/>
        <v>42118.464020833337</v>
      </c>
      <c r="D633" s="37" t="s">
        <v>478</v>
      </c>
      <c r="E633" s="51">
        <v>213</v>
      </c>
      <c r="F633" s="38">
        <v>0</v>
      </c>
      <c r="G633" s="39" t="s">
        <v>461</v>
      </c>
      <c r="H633" s="40" t="s">
        <v>578</v>
      </c>
      <c r="I633" s="36"/>
      <c r="J633" s="41">
        <v>1.84</v>
      </c>
      <c r="K633" s="41">
        <f t="shared" si="42"/>
        <v>0</v>
      </c>
      <c r="L633" s="42"/>
    </row>
    <row r="634" spans="1:12" ht="30" customHeight="1" x14ac:dyDescent="0.2">
      <c r="A634" s="34" t="s">
        <v>458</v>
      </c>
      <c r="B634" s="35" t="s">
        <v>457</v>
      </c>
      <c r="C634" s="36">
        <f t="shared" ca="1" si="41"/>
        <v>42118.464020833337</v>
      </c>
      <c r="D634" s="37" t="s">
        <v>478</v>
      </c>
      <c r="E634" s="51">
        <v>495</v>
      </c>
      <c r="F634" s="38">
        <v>0</v>
      </c>
      <c r="G634" s="39" t="s">
        <v>461</v>
      </c>
      <c r="H634" s="40" t="s">
        <v>703</v>
      </c>
      <c r="I634" s="36"/>
      <c r="J634" s="41">
        <v>16.05</v>
      </c>
      <c r="K634" s="41">
        <f t="shared" si="42"/>
        <v>0</v>
      </c>
      <c r="L634" s="42"/>
    </row>
    <row r="635" spans="1:12" ht="30" customHeight="1" x14ac:dyDescent="0.2">
      <c r="A635" s="34" t="s">
        <v>458</v>
      </c>
      <c r="B635" s="35" t="s">
        <v>457</v>
      </c>
      <c r="C635" s="36">
        <f t="shared" ca="1" si="41"/>
        <v>42118.464020833337</v>
      </c>
      <c r="D635" s="37" t="s">
        <v>478</v>
      </c>
      <c r="E635" s="51">
        <v>498</v>
      </c>
      <c r="F635" s="38">
        <v>0</v>
      </c>
      <c r="G635" s="39" t="s">
        <v>467</v>
      </c>
      <c r="H635" s="40" t="s">
        <v>706</v>
      </c>
      <c r="I635" s="36"/>
      <c r="J635" s="41">
        <v>0.02</v>
      </c>
      <c r="K635" s="41">
        <f t="shared" si="42"/>
        <v>0</v>
      </c>
      <c r="L635" s="42"/>
    </row>
    <row r="636" spans="1:12" ht="30" customHeight="1" x14ac:dyDescent="0.2">
      <c r="A636" s="34" t="s">
        <v>458</v>
      </c>
      <c r="B636" s="35" t="s">
        <v>457</v>
      </c>
      <c r="C636" s="36">
        <f t="shared" ca="1" si="41"/>
        <v>42118.464020833337</v>
      </c>
      <c r="D636" s="37" t="s">
        <v>478</v>
      </c>
      <c r="E636" s="51">
        <v>381</v>
      </c>
      <c r="F636" s="38">
        <v>0</v>
      </c>
      <c r="G636" s="39" t="s">
        <v>467</v>
      </c>
      <c r="H636" s="40" t="s">
        <v>654</v>
      </c>
      <c r="I636" s="36"/>
      <c r="J636" s="41">
        <v>0.02</v>
      </c>
      <c r="K636" s="41">
        <f t="shared" si="42"/>
        <v>0</v>
      </c>
      <c r="L636" s="42"/>
    </row>
    <row r="637" spans="1:12" ht="30" customHeight="1" x14ac:dyDescent="0.2">
      <c r="A637" s="34" t="s">
        <v>458</v>
      </c>
      <c r="B637" s="35" t="s">
        <v>457</v>
      </c>
      <c r="C637" s="36">
        <f t="shared" ca="1" si="41"/>
        <v>42118.464020833337</v>
      </c>
      <c r="D637" s="37" t="s">
        <v>478</v>
      </c>
      <c r="E637" s="51">
        <v>215</v>
      </c>
      <c r="F637" s="38">
        <v>0</v>
      </c>
      <c r="G637" s="39" t="s">
        <v>461</v>
      </c>
      <c r="H637" s="40" t="s">
        <v>770</v>
      </c>
      <c r="I637" s="36"/>
      <c r="J637" s="41">
        <v>6.51</v>
      </c>
      <c r="K637" s="41">
        <f t="shared" si="42"/>
        <v>0</v>
      </c>
      <c r="L637" s="42"/>
    </row>
    <row r="638" spans="1:12" ht="30" customHeight="1" x14ac:dyDescent="0.2">
      <c r="A638" s="34" t="s">
        <v>458</v>
      </c>
      <c r="B638" s="35" t="s">
        <v>457</v>
      </c>
      <c r="C638" s="36">
        <f t="shared" ca="1" si="41"/>
        <v>42118.464020833337</v>
      </c>
      <c r="D638" s="37" t="s">
        <v>478</v>
      </c>
      <c r="E638" s="51">
        <v>286</v>
      </c>
      <c r="F638" s="38">
        <v>0</v>
      </c>
      <c r="G638" s="39" t="s">
        <v>461</v>
      </c>
      <c r="H638" s="40" t="s">
        <v>684</v>
      </c>
      <c r="I638" s="36"/>
      <c r="J638" s="41">
        <v>162.97999999999999</v>
      </c>
      <c r="K638" s="41">
        <f t="shared" si="42"/>
        <v>0</v>
      </c>
      <c r="L638" s="42"/>
    </row>
    <row r="639" spans="1:12" ht="30" customHeight="1" x14ac:dyDescent="0.2">
      <c r="A639" s="34" t="s">
        <v>458</v>
      </c>
      <c r="B639" s="35" t="s">
        <v>457</v>
      </c>
      <c r="C639" s="36">
        <f t="shared" ca="1" si="41"/>
        <v>42118.464020833337</v>
      </c>
      <c r="D639" s="37" t="s">
        <v>478</v>
      </c>
      <c r="E639" s="51">
        <v>526</v>
      </c>
      <c r="F639" s="38">
        <v>0</v>
      </c>
      <c r="G639" s="39" t="s">
        <v>461</v>
      </c>
      <c r="H639" s="40" t="s">
        <v>0</v>
      </c>
      <c r="I639" s="36"/>
      <c r="J639" s="41">
        <v>254.48</v>
      </c>
      <c r="K639" s="41">
        <f t="shared" si="42"/>
        <v>0</v>
      </c>
      <c r="L639" s="42"/>
    </row>
    <row r="640" spans="1:12" ht="30" customHeight="1" x14ac:dyDescent="0.2">
      <c r="A640" s="12" t="s">
        <v>458</v>
      </c>
      <c r="B640" s="13"/>
      <c r="C640" s="14">
        <f t="shared" ca="1" si="41"/>
        <v>42118.464020833337</v>
      </c>
      <c r="D640" s="15" t="s">
        <v>478</v>
      </c>
      <c r="E640" s="52">
        <v>2698</v>
      </c>
      <c r="F640" s="16">
        <v>0</v>
      </c>
      <c r="G640" s="17" t="s">
        <v>461</v>
      </c>
      <c r="H640" s="18" t="s">
        <v>442</v>
      </c>
      <c r="I640" s="14"/>
      <c r="J640" s="19">
        <v>203.1</v>
      </c>
      <c r="K640" s="19">
        <f t="shared" si="42"/>
        <v>0</v>
      </c>
      <c r="L640" s="44"/>
    </row>
    <row r="641" spans="1:12" ht="30" customHeight="1" x14ac:dyDescent="0.2">
      <c r="A641" s="34" t="s">
        <v>458</v>
      </c>
      <c r="B641" s="35" t="s">
        <v>457</v>
      </c>
      <c r="C641" s="36">
        <f t="shared" ca="1" si="41"/>
        <v>42118.464020833337</v>
      </c>
      <c r="D641" s="37" t="s">
        <v>478</v>
      </c>
      <c r="E641" s="51">
        <v>216</v>
      </c>
      <c r="F641" s="38">
        <v>0</v>
      </c>
      <c r="G641" s="39" t="s">
        <v>461</v>
      </c>
      <c r="H641" s="40" t="s">
        <v>579</v>
      </c>
      <c r="I641" s="36"/>
      <c r="J641" s="41">
        <v>0.11</v>
      </c>
      <c r="K641" s="41">
        <f t="shared" si="42"/>
        <v>0</v>
      </c>
      <c r="L641" s="42"/>
    </row>
    <row r="642" spans="1:12" ht="30" customHeight="1" x14ac:dyDescent="0.2">
      <c r="A642" s="12" t="s">
        <v>458</v>
      </c>
      <c r="B642" s="13" t="s">
        <v>457</v>
      </c>
      <c r="C642" s="14">
        <v>41387.427886342593</v>
      </c>
      <c r="D642" s="15" t="s">
        <v>478</v>
      </c>
      <c r="E642" s="52">
        <v>805</v>
      </c>
      <c r="F642" s="16">
        <v>0</v>
      </c>
      <c r="G642" s="17" t="s">
        <v>461</v>
      </c>
      <c r="H642" s="18" t="s">
        <v>148</v>
      </c>
      <c r="I642" s="14"/>
      <c r="J642" s="19">
        <v>0.71</v>
      </c>
      <c r="K642" s="19">
        <v>0</v>
      </c>
      <c r="L642" s="20"/>
    </row>
    <row r="643" spans="1:12" ht="30" customHeight="1" x14ac:dyDescent="0.2">
      <c r="A643" s="12" t="s">
        <v>458</v>
      </c>
      <c r="B643" s="13" t="s">
        <v>457</v>
      </c>
      <c r="C643" s="14">
        <f t="shared" ref="C643:C658" ca="1" si="43">NOW()</f>
        <v>42118.464020833337</v>
      </c>
      <c r="D643" s="15" t="s">
        <v>478</v>
      </c>
      <c r="E643" s="52">
        <v>802</v>
      </c>
      <c r="F643" s="16">
        <v>0</v>
      </c>
      <c r="G643" s="17" t="s">
        <v>461</v>
      </c>
      <c r="H643" s="18" t="s">
        <v>147</v>
      </c>
      <c r="I643" s="14"/>
      <c r="J643" s="19">
        <v>0.72</v>
      </c>
      <c r="K643" s="19">
        <f t="shared" ref="K643:K658" si="44">SUM(F643*J643)</f>
        <v>0</v>
      </c>
      <c r="L643" s="20"/>
    </row>
    <row r="644" spans="1:12" ht="30" customHeight="1" x14ac:dyDescent="0.2">
      <c r="A644" s="12" t="s">
        <v>458</v>
      </c>
      <c r="B644" s="13" t="s">
        <v>457</v>
      </c>
      <c r="C644" s="14">
        <f t="shared" ca="1" si="43"/>
        <v>42118.464020833337</v>
      </c>
      <c r="D644" s="15" t="s">
        <v>478</v>
      </c>
      <c r="E644" s="52">
        <v>803</v>
      </c>
      <c r="F644" s="16">
        <v>0</v>
      </c>
      <c r="G644" s="17" t="s">
        <v>461</v>
      </c>
      <c r="H644" s="18" t="s">
        <v>740</v>
      </c>
      <c r="I644" s="14"/>
      <c r="J644" s="19">
        <v>0.72</v>
      </c>
      <c r="K644" s="19">
        <f t="shared" si="44"/>
        <v>0</v>
      </c>
      <c r="L644" s="20"/>
    </row>
    <row r="645" spans="1:12" ht="30" customHeight="1" x14ac:dyDescent="0.2">
      <c r="A645" s="12" t="s">
        <v>458</v>
      </c>
      <c r="B645" s="13" t="s">
        <v>457</v>
      </c>
      <c r="C645" s="14">
        <f t="shared" ca="1" si="43"/>
        <v>42118.464020833337</v>
      </c>
      <c r="D645" s="15" t="s">
        <v>478</v>
      </c>
      <c r="E645" s="52">
        <v>801</v>
      </c>
      <c r="F645" s="16">
        <v>0</v>
      </c>
      <c r="G645" s="17" t="s">
        <v>461</v>
      </c>
      <c r="H645" s="18" t="s">
        <v>146</v>
      </c>
      <c r="I645" s="14"/>
      <c r="J645" s="19">
        <v>0.72</v>
      </c>
      <c r="K645" s="19">
        <f t="shared" si="44"/>
        <v>0</v>
      </c>
      <c r="L645" s="20"/>
    </row>
    <row r="646" spans="1:12" ht="30" customHeight="1" x14ac:dyDescent="0.2">
      <c r="A646" s="34" t="s">
        <v>458</v>
      </c>
      <c r="B646" s="35" t="s">
        <v>457</v>
      </c>
      <c r="C646" s="36">
        <f t="shared" ca="1" si="43"/>
        <v>42118.464020833337</v>
      </c>
      <c r="D646" s="37" t="s">
        <v>478</v>
      </c>
      <c r="E646" s="51">
        <v>90</v>
      </c>
      <c r="F646" s="38">
        <v>0</v>
      </c>
      <c r="G646" s="39" t="s">
        <v>461</v>
      </c>
      <c r="H646" s="40" t="s">
        <v>545</v>
      </c>
      <c r="I646" s="36"/>
      <c r="J646" s="41">
        <v>902.18</v>
      </c>
      <c r="K646" s="41">
        <f t="shared" si="44"/>
        <v>0</v>
      </c>
      <c r="L646" s="42"/>
    </row>
    <row r="647" spans="1:12" ht="30" customHeight="1" x14ac:dyDescent="0.2">
      <c r="A647" s="34" t="s">
        <v>458</v>
      </c>
      <c r="B647" s="35" t="s">
        <v>457</v>
      </c>
      <c r="C647" s="36">
        <f t="shared" ca="1" si="43"/>
        <v>42118.464020833337</v>
      </c>
      <c r="D647" s="37" t="s">
        <v>478</v>
      </c>
      <c r="E647" s="51">
        <v>218</v>
      </c>
      <c r="F647" s="38">
        <v>0</v>
      </c>
      <c r="G647" s="39" t="s">
        <v>461</v>
      </c>
      <c r="H647" s="40" t="s">
        <v>581</v>
      </c>
      <c r="I647" s="36"/>
      <c r="J647" s="41">
        <v>180.31</v>
      </c>
      <c r="K647" s="41">
        <f t="shared" si="44"/>
        <v>0</v>
      </c>
      <c r="L647" s="42"/>
    </row>
    <row r="648" spans="1:12" ht="30" customHeight="1" x14ac:dyDescent="0.2">
      <c r="A648" s="34" t="s">
        <v>458</v>
      </c>
      <c r="B648" s="35" t="s">
        <v>457</v>
      </c>
      <c r="C648" s="36">
        <f t="shared" ca="1" si="43"/>
        <v>42118.464020833337</v>
      </c>
      <c r="D648" s="37" t="s">
        <v>478</v>
      </c>
      <c r="E648" s="51">
        <v>220</v>
      </c>
      <c r="F648" s="38">
        <v>0</v>
      </c>
      <c r="G648" s="39" t="s">
        <v>461</v>
      </c>
      <c r="H648" s="40" t="s">
        <v>582</v>
      </c>
      <c r="I648" s="36"/>
      <c r="J648" s="41">
        <v>402.61</v>
      </c>
      <c r="K648" s="41">
        <f t="shared" si="44"/>
        <v>0</v>
      </c>
      <c r="L648" s="42"/>
    </row>
    <row r="649" spans="1:12" ht="30" customHeight="1" x14ac:dyDescent="0.2">
      <c r="A649" s="55" t="s">
        <v>458</v>
      </c>
      <c r="B649" s="56" t="s">
        <v>457</v>
      </c>
      <c r="C649" s="57">
        <f t="shared" ca="1" si="43"/>
        <v>42118.464020833337</v>
      </c>
      <c r="D649" s="58" t="s">
        <v>478</v>
      </c>
      <c r="E649" s="53">
        <v>491</v>
      </c>
      <c r="F649" s="48">
        <v>0</v>
      </c>
      <c r="G649" s="59" t="s">
        <v>461</v>
      </c>
      <c r="H649" s="60" t="s">
        <v>702</v>
      </c>
      <c r="I649" s="57"/>
      <c r="J649" s="61">
        <v>25.91</v>
      </c>
      <c r="K649" s="61">
        <f t="shared" si="44"/>
        <v>0</v>
      </c>
      <c r="L649" s="62"/>
    </row>
    <row r="650" spans="1:12" ht="30" customHeight="1" x14ac:dyDescent="0.2">
      <c r="A650" s="34" t="s">
        <v>458</v>
      </c>
      <c r="B650" s="35" t="s">
        <v>457</v>
      </c>
      <c r="C650" s="36">
        <f t="shared" ca="1" si="43"/>
        <v>42118.464020833337</v>
      </c>
      <c r="D650" s="37" t="s">
        <v>478</v>
      </c>
      <c r="E650" s="51">
        <v>221</v>
      </c>
      <c r="F650" s="38">
        <v>0</v>
      </c>
      <c r="G650" s="39" t="s">
        <v>461</v>
      </c>
      <c r="H650" s="43" t="s">
        <v>583</v>
      </c>
      <c r="I650" s="36"/>
      <c r="J650" s="41">
        <v>293.89</v>
      </c>
      <c r="K650" s="41">
        <f t="shared" si="44"/>
        <v>0</v>
      </c>
      <c r="L650" s="42"/>
    </row>
    <row r="651" spans="1:12" ht="30" customHeight="1" x14ac:dyDescent="0.2">
      <c r="A651" s="12" t="s">
        <v>458</v>
      </c>
      <c r="B651" s="13" t="s">
        <v>457</v>
      </c>
      <c r="C651" s="14">
        <f t="shared" ca="1" si="43"/>
        <v>42118.464020833337</v>
      </c>
      <c r="D651" s="15" t="s">
        <v>478</v>
      </c>
      <c r="E651" s="52">
        <v>589</v>
      </c>
      <c r="F651" s="16">
        <v>0</v>
      </c>
      <c r="G651" s="17" t="s">
        <v>461</v>
      </c>
      <c r="H651" s="18" t="s">
        <v>42</v>
      </c>
      <c r="I651" s="14"/>
      <c r="J651" s="19">
        <v>573.98</v>
      </c>
      <c r="K651" s="19">
        <f t="shared" si="44"/>
        <v>0</v>
      </c>
      <c r="L651" s="20"/>
    </row>
    <row r="652" spans="1:12" ht="30" customHeight="1" x14ac:dyDescent="0.2">
      <c r="A652" s="12" t="s">
        <v>458</v>
      </c>
      <c r="B652" s="13" t="s">
        <v>457</v>
      </c>
      <c r="C652" s="14">
        <f t="shared" ca="1" si="43"/>
        <v>42118.464020833337</v>
      </c>
      <c r="D652" s="15" t="s">
        <v>478</v>
      </c>
      <c r="E652" s="52">
        <v>668</v>
      </c>
      <c r="F652" s="16">
        <v>0</v>
      </c>
      <c r="G652" s="17" t="s">
        <v>461</v>
      </c>
      <c r="H652" s="18" t="s">
        <v>85</v>
      </c>
      <c r="I652" s="14"/>
      <c r="J652" s="19">
        <v>745.13</v>
      </c>
      <c r="K652" s="19">
        <f t="shared" si="44"/>
        <v>0</v>
      </c>
      <c r="L652" s="20"/>
    </row>
    <row r="653" spans="1:12" ht="30" customHeight="1" x14ac:dyDescent="0.2">
      <c r="A653" s="34" t="s">
        <v>458</v>
      </c>
      <c r="B653" s="35"/>
      <c r="C653" s="36">
        <f t="shared" ca="1" si="43"/>
        <v>42118.464020833337</v>
      </c>
      <c r="D653" s="37" t="s">
        <v>478</v>
      </c>
      <c r="E653" s="51">
        <v>7701</v>
      </c>
      <c r="F653" s="38">
        <v>0</v>
      </c>
      <c r="G653" s="39" t="s">
        <v>461</v>
      </c>
      <c r="H653" s="40" t="s">
        <v>372</v>
      </c>
      <c r="I653" s="36"/>
      <c r="J653" s="41">
        <v>1340</v>
      </c>
      <c r="K653" s="41">
        <f t="shared" si="44"/>
        <v>0</v>
      </c>
      <c r="L653" s="46"/>
    </row>
    <row r="654" spans="1:12" ht="30" customHeight="1" x14ac:dyDescent="0.2">
      <c r="A654" s="34" t="s">
        <v>458</v>
      </c>
      <c r="B654" s="35" t="s">
        <v>457</v>
      </c>
      <c r="C654" s="36">
        <f t="shared" ca="1" si="43"/>
        <v>42118.464020833337</v>
      </c>
      <c r="D654" s="37" t="s">
        <v>478</v>
      </c>
      <c r="E654" s="51">
        <v>568</v>
      </c>
      <c r="F654" s="38">
        <v>0</v>
      </c>
      <c r="G654" s="39" t="s">
        <v>461</v>
      </c>
      <c r="H654" s="40" t="s">
        <v>30</v>
      </c>
      <c r="I654" s="36"/>
      <c r="J654" s="41">
        <v>1072.3800000000001</v>
      </c>
      <c r="K654" s="41">
        <f t="shared" si="44"/>
        <v>0</v>
      </c>
      <c r="L654" s="42"/>
    </row>
    <row r="655" spans="1:12" ht="30" customHeight="1" x14ac:dyDescent="0.2">
      <c r="A655" s="12" t="s">
        <v>458</v>
      </c>
      <c r="B655" s="13"/>
      <c r="C655" s="14">
        <f t="shared" ca="1" si="43"/>
        <v>42118.464020833337</v>
      </c>
      <c r="D655" s="15" t="s">
        <v>478</v>
      </c>
      <c r="E655" s="52">
        <v>6030</v>
      </c>
      <c r="F655" s="16">
        <v>0</v>
      </c>
      <c r="G655" s="17" t="s">
        <v>461</v>
      </c>
      <c r="H655" s="18" t="s">
        <v>346</v>
      </c>
      <c r="I655" s="14"/>
      <c r="J655" s="19">
        <v>1455.53</v>
      </c>
      <c r="K655" s="19">
        <f t="shared" si="44"/>
        <v>0</v>
      </c>
      <c r="L655" s="44"/>
    </row>
    <row r="656" spans="1:12" ht="30" customHeight="1" x14ac:dyDescent="0.2">
      <c r="A656" s="12" t="s">
        <v>458</v>
      </c>
      <c r="B656" s="13"/>
      <c r="C656" s="14">
        <f t="shared" ca="1" si="43"/>
        <v>42118.464020833337</v>
      </c>
      <c r="D656" s="15" t="s">
        <v>478</v>
      </c>
      <c r="E656" s="52">
        <v>6031</v>
      </c>
      <c r="F656" s="16">
        <v>0</v>
      </c>
      <c r="G656" s="17" t="s">
        <v>461</v>
      </c>
      <c r="H656" s="18" t="s">
        <v>347</v>
      </c>
      <c r="I656" s="14"/>
      <c r="J656" s="19">
        <v>1716.78</v>
      </c>
      <c r="K656" s="19">
        <f t="shared" si="44"/>
        <v>0</v>
      </c>
      <c r="L656" s="44"/>
    </row>
    <row r="657" spans="1:12" ht="30" customHeight="1" x14ac:dyDescent="0.2">
      <c r="A657" s="12" t="s">
        <v>458</v>
      </c>
      <c r="B657" s="13" t="s">
        <v>457</v>
      </c>
      <c r="C657" s="14">
        <f t="shared" ca="1" si="43"/>
        <v>42118.464020833337</v>
      </c>
      <c r="D657" s="15" t="s">
        <v>478</v>
      </c>
      <c r="E657" s="52">
        <v>661</v>
      </c>
      <c r="F657" s="16">
        <v>0</v>
      </c>
      <c r="G657" s="17" t="s">
        <v>461</v>
      </c>
      <c r="H657" s="18" t="s">
        <v>79</v>
      </c>
      <c r="I657" s="14"/>
      <c r="J657" s="19">
        <v>559.29</v>
      </c>
      <c r="K657" s="19">
        <f t="shared" si="44"/>
        <v>0</v>
      </c>
      <c r="L657" s="20"/>
    </row>
    <row r="658" spans="1:12" ht="30" customHeight="1" x14ac:dyDescent="0.2">
      <c r="A658" s="12" t="s">
        <v>458</v>
      </c>
      <c r="B658" s="13" t="s">
        <v>457</v>
      </c>
      <c r="C658" s="14">
        <f t="shared" ca="1" si="43"/>
        <v>42118.464020833337</v>
      </c>
      <c r="D658" s="15" t="s">
        <v>478</v>
      </c>
      <c r="E658" s="52">
        <v>664</v>
      </c>
      <c r="F658" s="16">
        <v>0</v>
      </c>
      <c r="G658" s="17" t="s">
        <v>461</v>
      </c>
      <c r="H658" s="18" t="s">
        <v>82</v>
      </c>
      <c r="I658" s="14"/>
      <c r="J658" s="19">
        <v>900.86</v>
      </c>
      <c r="K658" s="19">
        <f t="shared" si="44"/>
        <v>0</v>
      </c>
      <c r="L658" s="20"/>
    </row>
    <row r="659" spans="1:12" ht="30" customHeight="1" x14ac:dyDescent="0.2">
      <c r="A659" s="34" t="s">
        <v>458</v>
      </c>
      <c r="B659" s="35"/>
      <c r="C659" s="36">
        <v>41387.572110300927</v>
      </c>
      <c r="D659" s="37" t="s">
        <v>478</v>
      </c>
      <c r="E659" s="51">
        <v>7614</v>
      </c>
      <c r="F659" s="38">
        <v>0</v>
      </c>
      <c r="G659" s="39" t="s">
        <v>461</v>
      </c>
      <c r="H659" s="40" t="s">
        <v>760</v>
      </c>
      <c r="I659" s="36"/>
      <c r="J659" s="41">
        <v>1154</v>
      </c>
      <c r="K659" s="41">
        <v>0</v>
      </c>
      <c r="L659" s="46"/>
    </row>
    <row r="660" spans="1:12" ht="30" customHeight="1" x14ac:dyDescent="0.2">
      <c r="A660" s="34" t="s">
        <v>458</v>
      </c>
      <c r="B660" s="35"/>
      <c r="C660" s="36">
        <f t="shared" ref="C660:C693" ca="1" si="45">NOW()</f>
        <v>42118.464020833337</v>
      </c>
      <c r="D660" s="37" t="s">
        <v>478</v>
      </c>
      <c r="E660" s="51">
        <v>7700</v>
      </c>
      <c r="F660" s="38">
        <v>0</v>
      </c>
      <c r="G660" s="39" t="s">
        <v>461</v>
      </c>
      <c r="H660" s="40" t="s">
        <v>363</v>
      </c>
      <c r="I660" s="36"/>
      <c r="J660" s="41">
        <v>1292</v>
      </c>
      <c r="K660" s="41">
        <f t="shared" ref="K660:K693" si="46">SUM(F660*J660)</f>
        <v>0</v>
      </c>
      <c r="L660" s="46"/>
    </row>
    <row r="661" spans="1:12" ht="30" customHeight="1" x14ac:dyDescent="0.2">
      <c r="A661" s="34" t="s">
        <v>458</v>
      </c>
      <c r="B661" s="35" t="s">
        <v>457</v>
      </c>
      <c r="C661" s="36">
        <f t="shared" ca="1" si="45"/>
        <v>42118.464020833337</v>
      </c>
      <c r="D661" s="37" t="s">
        <v>478</v>
      </c>
      <c r="E661" s="51">
        <v>71</v>
      </c>
      <c r="F661" s="38">
        <v>0</v>
      </c>
      <c r="G661" s="39" t="s">
        <v>464</v>
      </c>
      <c r="H661" s="43" t="s">
        <v>537</v>
      </c>
      <c r="I661" s="36"/>
      <c r="J661" s="41">
        <v>8.35</v>
      </c>
      <c r="K661" s="41">
        <f t="shared" si="46"/>
        <v>0</v>
      </c>
      <c r="L661" s="42"/>
    </row>
    <row r="662" spans="1:12" ht="30" customHeight="1" x14ac:dyDescent="0.2">
      <c r="A662" s="34" t="s">
        <v>458</v>
      </c>
      <c r="B662" s="35" t="s">
        <v>457</v>
      </c>
      <c r="C662" s="36">
        <f t="shared" ca="1" si="45"/>
        <v>42118.464020833337</v>
      </c>
      <c r="D662" s="37" t="s">
        <v>478</v>
      </c>
      <c r="E662" s="51">
        <v>222</v>
      </c>
      <c r="F662" s="38">
        <v>0</v>
      </c>
      <c r="G662" s="39" t="s">
        <v>464</v>
      </c>
      <c r="H662" s="43" t="s">
        <v>584</v>
      </c>
      <c r="I662" s="36"/>
      <c r="J662" s="41">
        <v>4.78</v>
      </c>
      <c r="K662" s="41">
        <f t="shared" si="46"/>
        <v>0</v>
      </c>
      <c r="L662" s="42"/>
    </row>
    <row r="663" spans="1:12" ht="30" customHeight="1" x14ac:dyDescent="0.2">
      <c r="A663" s="12" t="s">
        <v>458</v>
      </c>
      <c r="B663" s="13" t="s">
        <v>457</v>
      </c>
      <c r="C663" s="14">
        <f t="shared" ca="1" si="45"/>
        <v>42118.464020833337</v>
      </c>
      <c r="D663" s="15" t="s">
        <v>478</v>
      </c>
      <c r="E663" s="52">
        <v>769</v>
      </c>
      <c r="F663" s="16">
        <v>0</v>
      </c>
      <c r="G663" s="17" t="s">
        <v>464</v>
      </c>
      <c r="H663" s="18" t="s">
        <v>128</v>
      </c>
      <c r="I663" s="14"/>
      <c r="J663" s="19">
        <v>0.61</v>
      </c>
      <c r="K663" s="19">
        <f t="shared" si="46"/>
        <v>0</v>
      </c>
      <c r="L663" s="20"/>
    </row>
    <row r="664" spans="1:12" ht="30" customHeight="1" x14ac:dyDescent="0.2">
      <c r="A664" s="12" t="s">
        <v>458</v>
      </c>
      <c r="B664" s="13" t="s">
        <v>457</v>
      </c>
      <c r="C664" s="14">
        <f t="shared" ca="1" si="45"/>
        <v>42118.464020833337</v>
      </c>
      <c r="D664" s="15" t="s">
        <v>478</v>
      </c>
      <c r="E664" s="52">
        <v>639</v>
      </c>
      <c r="F664" s="16">
        <v>0</v>
      </c>
      <c r="G664" s="17" t="s">
        <v>461</v>
      </c>
      <c r="H664" s="18" t="s">
        <v>72</v>
      </c>
      <c r="I664" s="14"/>
      <c r="J664" s="19">
        <v>2.65</v>
      </c>
      <c r="K664" s="19">
        <f t="shared" si="46"/>
        <v>0</v>
      </c>
      <c r="L664" s="20"/>
    </row>
    <row r="665" spans="1:12" ht="30" customHeight="1" x14ac:dyDescent="0.2">
      <c r="A665" s="12" t="s">
        <v>458</v>
      </c>
      <c r="B665" s="13" t="s">
        <v>457</v>
      </c>
      <c r="C665" s="14">
        <f t="shared" ca="1" si="45"/>
        <v>42118.464020833337</v>
      </c>
      <c r="D665" s="15" t="s">
        <v>478</v>
      </c>
      <c r="E665" s="52">
        <v>619</v>
      </c>
      <c r="F665" s="16">
        <v>0</v>
      </c>
      <c r="G665" s="17" t="s">
        <v>464</v>
      </c>
      <c r="H665" s="18" t="s">
        <v>58</v>
      </c>
      <c r="I665" s="14"/>
      <c r="J665" s="19">
        <v>4.57</v>
      </c>
      <c r="K665" s="19">
        <f t="shared" si="46"/>
        <v>0</v>
      </c>
      <c r="L665" s="20"/>
    </row>
    <row r="666" spans="1:12" ht="30" customHeight="1" x14ac:dyDescent="0.2">
      <c r="A666" s="12" t="s">
        <v>458</v>
      </c>
      <c r="B666" s="13" t="s">
        <v>457</v>
      </c>
      <c r="C666" s="14">
        <f t="shared" ca="1" si="45"/>
        <v>42118.464020833337</v>
      </c>
      <c r="D666" s="15" t="s">
        <v>478</v>
      </c>
      <c r="E666" s="52">
        <v>770</v>
      </c>
      <c r="F666" s="16">
        <v>0</v>
      </c>
      <c r="G666" s="17" t="s">
        <v>464</v>
      </c>
      <c r="H666" s="18" t="s">
        <v>129</v>
      </c>
      <c r="I666" s="14"/>
      <c r="J666" s="19">
        <v>1.67</v>
      </c>
      <c r="K666" s="19">
        <f t="shared" si="46"/>
        <v>0</v>
      </c>
      <c r="L666" s="20"/>
    </row>
    <row r="667" spans="1:12" ht="30" customHeight="1" x14ac:dyDescent="0.2">
      <c r="A667" s="12" t="s">
        <v>458</v>
      </c>
      <c r="B667" s="13" t="s">
        <v>457</v>
      </c>
      <c r="C667" s="14">
        <f t="shared" ca="1" si="45"/>
        <v>42118.464020833337</v>
      </c>
      <c r="D667" s="15" t="s">
        <v>478</v>
      </c>
      <c r="E667" s="52">
        <v>898</v>
      </c>
      <c r="F667" s="16">
        <v>0</v>
      </c>
      <c r="G667" s="17" t="s">
        <v>461</v>
      </c>
      <c r="H667" s="18" t="s">
        <v>168</v>
      </c>
      <c r="I667" s="14"/>
      <c r="J667" s="19">
        <v>37.6</v>
      </c>
      <c r="K667" s="19">
        <f t="shared" si="46"/>
        <v>0</v>
      </c>
      <c r="L667" s="20"/>
    </row>
    <row r="668" spans="1:12" ht="30" customHeight="1" x14ac:dyDescent="0.2">
      <c r="A668" s="34" t="s">
        <v>458</v>
      </c>
      <c r="B668" s="35" t="s">
        <v>457</v>
      </c>
      <c r="C668" s="36">
        <f t="shared" ca="1" si="45"/>
        <v>42118.464020833337</v>
      </c>
      <c r="D668" s="37" t="s">
        <v>478</v>
      </c>
      <c r="E668" s="51">
        <v>230</v>
      </c>
      <c r="F668" s="38">
        <v>0</v>
      </c>
      <c r="G668" s="39" t="s">
        <v>461</v>
      </c>
      <c r="H668" s="40" t="s">
        <v>587</v>
      </c>
      <c r="I668" s="36"/>
      <c r="J668" s="41">
        <v>23.07</v>
      </c>
      <c r="K668" s="41">
        <f t="shared" si="46"/>
        <v>0</v>
      </c>
      <c r="L668" s="42"/>
    </row>
    <row r="669" spans="1:12" ht="30" customHeight="1" x14ac:dyDescent="0.2">
      <c r="A669" s="12" t="s">
        <v>458</v>
      </c>
      <c r="B669" s="13" t="s">
        <v>457</v>
      </c>
      <c r="C669" s="14">
        <f t="shared" ca="1" si="45"/>
        <v>42118.464020833337</v>
      </c>
      <c r="D669" s="15" t="s">
        <v>478</v>
      </c>
      <c r="E669" s="52">
        <v>731</v>
      </c>
      <c r="F669" s="16">
        <v>0</v>
      </c>
      <c r="G669" s="17" t="s">
        <v>461</v>
      </c>
      <c r="H669" s="18" t="s">
        <v>109</v>
      </c>
      <c r="I669" s="14"/>
      <c r="J669" s="19">
        <v>12.93</v>
      </c>
      <c r="K669" s="19">
        <f t="shared" si="46"/>
        <v>0</v>
      </c>
      <c r="L669" s="20"/>
    </row>
    <row r="670" spans="1:12" ht="30" customHeight="1" x14ac:dyDescent="0.2">
      <c r="A670" s="12" t="s">
        <v>458</v>
      </c>
      <c r="B670" s="13"/>
      <c r="C670" s="14">
        <f t="shared" ca="1" si="45"/>
        <v>42118.464020833337</v>
      </c>
      <c r="D670" s="15" t="s">
        <v>478</v>
      </c>
      <c r="E670" s="52">
        <v>1809</v>
      </c>
      <c r="F670" s="16">
        <v>0</v>
      </c>
      <c r="G670" s="17" t="s">
        <v>461</v>
      </c>
      <c r="H670" s="18" t="s">
        <v>386</v>
      </c>
      <c r="I670" s="14"/>
      <c r="J670" s="19">
        <v>17.05</v>
      </c>
      <c r="K670" s="19">
        <f t="shared" si="46"/>
        <v>0</v>
      </c>
      <c r="L670" s="44"/>
    </row>
    <row r="671" spans="1:12" ht="30" customHeight="1" x14ac:dyDescent="0.2">
      <c r="A671" s="12" t="s">
        <v>458</v>
      </c>
      <c r="B671" s="13"/>
      <c r="C671" s="14">
        <f t="shared" ca="1" si="45"/>
        <v>42118.464020833337</v>
      </c>
      <c r="D671" s="15" t="s">
        <v>478</v>
      </c>
      <c r="E671" s="52">
        <v>2240</v>
      </c>
      <c r="F671" s="16">
        <v>0</v>
      </c>
      <c r="G671" s="17" t="s">
        <v>461</v>
      </c>
      <c r="H671" s="18" t="s">
        <v>386</v>
      </c>
      <c r="I671" s="14"/>
      <c r="J671" s="19">
        <v>16.09</v>
      </c>
      <c r="K671" s="19">
        <f t="shared" si="46"/>
        <v>0</v>
      </c>
      <c r="L671" s="44"/>
    </row>
    <row r="672" spans="1:12" ht="30" customHeight="1" x14ac:dyDescent="0.2">
      <c r="A672" s="34" t="s">
        <v>458</v>
      </c>
      <c r="B672" s="35" t="s">
        <v>457</v>
      </c>
      <c r="C672" s="36">
        <f t="shared" ca="1" si="45"/>
        <v>42118.464020833337</v>
      </c>
      <c r="D672" s="37" t="s">
        <v>478</v>
      </c>
      <c r="E672" s="51">
        <v>77</v>
      </c>
      <c r="F672" s="38">
        <v>0</v>
      </c>
      <c r="G672" s="39" t="s">
        <v>461</v>
      </c>
      <c r="H672" s="40" t="s">
        <v>541</v>
      </c>
      <c r="I672" s="36"/>
      <c r="J672" s="41">
        <v>135.66999999999999</v>
      </c>
      <c r="K672" s="41">
        <f t="shared" si="46"/>
        <v>0</v>
      </c>
      <c r="L672" s="42"/>
    </row>
    <row r="673" spans="1:12" ht="30" customHeight="1" x14ac:dyDescent="0.2">
      <c r="A673" s="12" t="s">
        <v>458</v>
      </c>
      <c r="B673" s="13" t="s">
        <v>457</v>
      </c>
      <c r="C673" s="14">
        <f t="shared" ca="1" si="45"/>
        <v>42118.464020833337</v>
      </c>
      <c r="D673" s="15" t="s">
        <v>478</v>
      </c>
      <c r="E673" s="52">
        <v>1055</v>
      </c>
      <c r="F673" s="16">
        <v>0</v>
      </c>
      <c r="G673" s="17" t="s">
        <v>461</v>
      </c>
      <c r="H673" s="18" t="s">
        <v>207</v>
      </c>
      <c r="I673" s="14"/>
      <c r="J673" s="19">
        <v>10.16</v>
      </c>
      <c r="K673" s="19">
        <f t="shared" si="46"/>
        <v>0</v>
      </c>
      <c r="L673" s="20"/>
    </row>
    <row r="674" spans="1:12" ht="30" customHeight="1" x14ac:dyDescent="0.2">
      <c r="A674" s="34" t="s">
        <v>458</v>
      </c>
      <c r="B674" s="35" t="s">
        <v>457</v>
      </c>
      <c r="C674" s="36">
        <f t="shared" ca="1" si="45"/>
        <v>42118.464020833337</v>
      </c>
      <c r="D674" s="37" t="s">
        <v>478</v>
      </c>
      <c r="E674" s="51">
        <v>394</v>
      </c>
      <c r="F674" s="38">
        <v>0</v>
      </c>
      <c r="G674" s="39" t="s">
        <v>461</v>
      </c>
      <c r="H674" s="40" t="s">
        <v>656</v>
      </c>
      <c r="I674" s="36"/>
      <c r="J674" s="41">
        <v>0.13</v>
      </c>
      <c r="K674" s="41">
        <f t="shared" si="46"/>
        <v>0</v>
      </c>
      <c r="L674" s="42"/>
    </row>
    <row r="675" spans="1:12" ht="30" customHeight="1" x14ac:dyDescent="0.2">
      <c r="A675" s="12" t="s">
        <v>458</v>
      </c>
      <c r="B675" s="13" t="s">
        <v>457</v>
      </c>
      <c r="C675" s="14">
        <f t="shared" ca="1" si="45"/>
        <v>42118.464020833337</v>
      </c>
      <c r="D675" s="15" t="s">
        <v>478</v>
      </c>
      <c r="E675" s="52">
        <v>610</v>
      </c>
      <c r="F675" s="16">
        <v>0</v>
      </c>
      <c r="G675" s="17" t="s">
        <v>461</v>
      </c>
      <c r="H675" s="18" t="s">
        <v>56</v>
      </c>
      <c r="I675" s="14"/>
      <c r="J675" s="19">
        <v>0.03</v>
      </c>
      <c r="K675" s="19">
        <f t="shared" si="46"/>
        <v>0</v>
      </c>
      <c r="L675" s="20"/>
    </row>
    <row r="676" spans="1:12" ht="30" customHeight="1" x14ac:dyDescent="0.2">
      <c r="A676" s="12" t="s">
        <v>458</v>
      </c>
      <c r="B676" s="13" t="s">
        <v>457</v>
      </c>
      <c r="C676" s="14">
        <f t="shared" ca="1" si="45"/>
        <v>42118.464020833337</v>
      </c>
      <c r="D676" s="15" t="s">
        <v>478</v>
      </c>
      <c r="E676" s="52">
        <v>736</v>
      </c>
      <c r="F676" s="16">
        <v>0</v>
      </c>
      <c r="G676" s="17" t="s">
        <v>461</v>
      </c>
      <c r="H676" s="18" t="s">
        <v>113</v>
      </c>
      <c r="I676" s="14"/>
      <c r="J676" s="19">
        <v>10.02</v>
      </c>
      <c r="K676" s="19">
        <f t="shared" si="46"/>
        <v>0</v>
      </c>
      <c r="L676" s="20"/>
    </row>
    <row r="677" spans="1:12" ht="30" customHeight="1" x14ac:dyDescent="0.2">
      <c r="A677" s="12" t="s">
        <v>458</v>
      </c>
      <c r="B677" s="13" t="s">
        <v>457</v>
      </c>
      <c r="C677" s="14">
        <f t="shared" ca="1" si="45"/>
        <v>42118.464020833337</v>
      </c>
      <c r="D677" s="15" t="s">
        <v>478</v>
      </c>
      <c r="E677" s="52">
        <v>735</v>
      </c>
      <c r="F677" s="16">
        <v>0</v>
      </c>
      <c r="G677" s="17" t="s">
        <v>461</v>
      </c>
      <c r="H677" s="18" t="s">
        <v>112</v>
      </c>
      <c r="I677" s="14"/>
      <c r="J677" s="19">
        <v>7.63</v>
      </c>
      <c r="K677" s="19">
        <f t="shared" si="46"/>
        <v>0</v>
      </c>
      <c r="L677" s="20"/>
    </row>
    <row r="678" spans="1:12" ht="30" customHeight="1" x14ac:dyDescent="0.2">
      <c r="A678" s="12" t="s">
        <v>458</v>
      </c>
      <c r="B678" s="13" t="s">
        <v>457</v>
      </c>
      <c r="C678" s="14">
        <f t="shared" ca="1" si="45"/>
        <v>42118.464020833337</v>
      </c>
      <c r="D678" s="15" t="s">
        <v>478</v>
      </c>
      <c r="E678" s="52">
        <v>635</v>
      </c>
      <c r="F678" s="16">
        <v>0</v>
      </c>
      <c r="G678" s="17" t="s">
        <v>461</v>
      </c>
      <c r="H678" s="18" t="s">
        <v>67</v>
      </c>
      <c r="I678" s="14"/>
      <c r="J678" s="19">
        <v>17.440000000000001</v>
      </c>
      <c r="K678" s="19">
        <f t="shared" si="46"/>
        <v>0</v>
      </c>
      <c r="L678" s="20"/>
    </row>
    <row r="679" spans="1:12" ht="30" customHeight="1" x14ac:dyDescent="0.2">
      <c r="A679" s="12" t="s">
        <v>458</v>
      </c>
      <c r="B679" s="13" t="s">
        <v>457</v>
      </c>
      <c r="C679" s="14">
        <f t="shared" ca="1" si="45"/>
        <v>42118.464020833337</v>
      </c>
      <c r="D679" s="15" t="s">
        <v>478</v>
      </c>
      <c r="E679" s="52">
        <v>636</v>
      </c>
      <c r="F679" s="16">
        <v>0</v>
      </c>
      <c r="G679" s="17" t="s">
        <v>461</v>
      </c>
      <c r="H679" s="18" t="s">
        <v>68</v>
      </c>
      <c r="I679" s="14"/>
      <c r="J679" s="19">
        <v>18.32</v>
      </c>
      <c r="K679" s="19">
        <f t="shared" si="46"/>
        <v>0</v>
      </c>
      <c r="L679" s="20"/>
    </row>
    <row r="680" spans="1:12" ht="30" customHeight="1" x14ac:dyDescent="0.2">
      <c r="A680" s="12" t="s">
        <v>458</v>
      </c>
      <c r="B680" s="13" t="s">
        <v>457</v>
      </c>
      <c r="C680" s="14">
        <f t="shared" ca="1" si="45"/>
        <v>42118.464020833337</v>
      </c>
      <c r="D680" s="15" t="s">
        <v>478</v>
      </c>
      <c r="E680" s="52">
        <v>737</v>
      </c>
      <c r="F680" s="16">
        <v>0</v>
      </c>
      <c r="G680" s="17" t="s">
        <v>461</v>
      </c>
      <c r="H680" s="18" t="s">
        <v>69</v>
      </c>
      <c r="I680" s="14"/>
      <c r="J680" s="19">
        <v>7.55</v>
      </c>
      <c r="K680" s="19">
        <f t="shared" si="46"/>
        <v>0</v>
      </c>
      <c r="L680" s="20"/>
    </row>
    <row r="681" spans="1:12" ht="30" customHeight="1" x14ac:dyDescent="0.2">
      <c r="A681" s="12" t="s">
        <v>458</v>
      </c>
      <c r="B681" s="13" t="s">
        <v>457</v>
      </c>
      <c r="C681" s="14">
        <f t="shared" ca="1" si="45"/>
        <v>42118.464020833337</v>
      </c>
      <c r="D681" s="15" t="s">
        <v>478</v>
      </c>
      <c r="E681" s="52">
        <v>637</v>
      </c>
      <c r="F681" s="16">
        <v>0</v>
      </c>
      <c r="G681" s="17" t="s">
        <v>461</v>
      </c>
      <c r="H681" s="18" t="s">
        <v>71</v>
      </c>
      <c r="I681" s="14"/>
      <c r="J681" s="19">
        <v>7.19</v>
      </c>
      <c r="K681" s="19">
        <f t="shared" si="46"/>
        <v>0</v>
      </c>
      <c r="L681" s="20"/>
    </row>
    <row r="682" spans="1:12" ht="30" customHeight="1" x14ac:dyDescent="0.2">
      <c r="A682" s="12" t="s">
        <v>458</v>
      </c>
      <c r="B682" s="13" t="s">
        <v>457</v>
      </c>
      <c r="C682" s="14">
        <f t="shared" ca="1" si="45"/>
        <v>42118.464020833337</v>
      </c>
      <c r="D682" s="15" t="s">
        <v>478</v>
      </c>
      <c r="E682" s="52">
        <v>638</v>
      </c>
      <c r="F682" s="16">
        <v>0</v>
      </c>
      <c r="G682" s="17" t="s">
        <v>461</v>
      </c>
      <c r="H682" s="18" t="s">
        <v>70</v>
      </c>
      <c r="I682" s="14"/>
      <c r="J682" s="19">
        <v>7.32</v>
      </c>
      <c r="K682" s="19">
        <f t="shared" si="46"/>
        <v>0</v>
      </c>
      <c r="L682" s="20"/>
    </row>
    <row r="683" spans="1:12" ht="30" customHeight="1" x14ac:dyDescent="0.2">
      <c r="A683" s="34" t="s">
        <v>458</v>
      </c>
      <c r="B683" s="35" t="s">
        <v>457</v>
      </c>
      <c r="C683" s="36">
        <f t="shared" ca="1" si="45"/>
        <v>42118.464020833337</v>
      </c>
      <c r="D683" s="37" t="s">
        <v>478</v>
      </c>
      <c r="E683" s="51">
        <v>346</v>
      </c>
      <c r="F683" s="38">
        <v>0</v>
      </c>
      <c r="G683" s="39" t="s">
        <v>461</v>
      </c>
      <c r="H683" s="40" t="s">
        <v>637</v>
      </c>
      <c r="I683" s="36"/>
      <c r="J683" s="41">
        <v>4.3899999999999997</v>
      </c>
      <c r="K683" s="41">
        <f t="shared" si="46"/>
        <v>0</v>
      </c>
      <c r="L683" s="42"/>
    </row>
    <row r="684" spans="1:12" ht="30" customHeight="1" x14ac:dyDescent="0.2">
      <c r="A684" s="12" t="s">
        <v>458</v>
      </c>
      <c r="B684" s="13" t="s">
        <v>457</v>
      </c>
      <c r="C684" s="14">
        <f t="shared" ca="1" si="45"/>
        <v>42118.464020833337</v>
      </c>
      <c r="D684" s="15" t="s">
        <v>478</v>
      </c>
      <c r="E684" s="52">
        <v>1180</v>
      </c>
      <c r="F684" s="16">
        <v>0</v>
      </c>
      <c r="G684" s="17" t="s">
        <v>461</v>
      </c>
      <c r="H684" s="18" t="s">
        <v>252</v>
      </c>
      <c r="I684" s="14"/>
      <c r="J684" s="19">
        <v>56.42</v>
      </c>
      <c r="K684" s="19">
        <f t="shared" si="46"/>
        <v>0</v>
      </c>
      <c r="L684" s="20"/>
    </row>
    <row r="685" spans="1:12" ht="30" customHeight="1" x14ac:dyDescent="0.2">
      <c r="A685" s="34" t="s">
        <v>458</v>
      </c>
      <c r="B685" s="35" t="s">
        <v>457</v>
      </c>
      <c r="C685" s="36">
        <f t="shared" ca="1" si="45"/>
        <v>42118.464020833337</v>
      </c>
      <c r="D685" s="37" t="s">
        <v>478</v>
      </c>
      <c r="E685" s="51">
        <v>241</v>
      </c>
      <c r="F685" s="38">
        <v>0</v>
      </c>
      <c r="G685" s="39" t="s">
        <v>461</v>
      </c>
      <c r="H685" s="40" t="s">
        <v>593</v>
      </c>
      <c r="I685" s="36"/>
      <c r="J685" s="41">
        <v>102.62</v>
      </c>
      <c r="K685" s="41">
        <f t="shared" si="46"/>
        <v>0</v>
      </c>
      <c r="L685" s="42"/>
    </row>
    <row r="686" spans="1:12" ht="30" customHeight="1" x14ac:dyDescent="0.2">
      <c r="A686" s="34" t="s">
        <v>458</v>
      </c>
      <c r="B686" s="35" t="s">
        <v>457</v>
      </c>
      <c r="C686" s="36">
        <f t="shared" ca="1" si="45"/>
        <v>42118.464020833337</v>
      </c>
      <c r="D686" s="37" t="s">
        <v>478</v>
      </c>
      <c r="E686" s="51">
        <v>240</v>
      </c>
      <c r="F686" s="38">
        <v>0</v>
      </c>
      <c r="G686" s="39" t="s">
        <v>463</v>
      </c>
      <c r="H686" s="40" t="s">
        <v>592</v>
      </c>
      <c r="I686" s="36"/>
      <c r="J686" s="41">
        <v>22.51</v>
      </c>
      <c r="K686" s="41">
        <f t="shared" si="46"/>
        <v>0</v>
      </c>
      <c r="L686" s="42"/>
    </row>
    <row r="687" spans="1:12" ht="30" customHeight="1" x14ac:dyDescent="0.2">
      <c r="A687" s="34" t="s">
        <v>458</v>
      </c>
      <c r="B687" s="35" t="s">
        <v>457</v>
      </c>
      <c r="C687" s="36">
        <f t="shared" ca="1" si="45"/>
        <v>42118.464020833337</v>
      </c>
      <c r="D687" s="37" t="s">
        <v>478</v>
      </c>
      <c r="E687" s="51">
        <v>206</v>
      </c>
      <c r="F687" s="38">
        <v>0</v>
      </c>
      <c r="G687" s="39" t="s">
        <v>461</v>
      </c>
      <c r="H687" s="40" t="s">
        <v>575</v>
      </c>
      <c r="I687" s="36"/>
      <c r="J687" s="41">
        <v>0.18</v>
      </c>
      <c r="K687" s="41">
        <f t="shared" si="46"/>
        <v>0</v>
      </c>
      <c r="L687" s="42"/>
    </row>
    <row r="688" spans="1:12" ht="30" customHeight="1" x14ac:dyDescent="0.2">
      <c r="A688" s="12" t="s">
        <v>458</v>
      </c>
      <c r="B688" s="13" t="s">
        <v>457</v>
      </c>
      <c r="C688" s="14">
        <f t="shared" ca="1" si="45"/>
        <v>42118.464020833337</v>
      </c>
      <c r="D688" s="15" t="s">
        <v>478</v>
      </c>
      <c r="E688" s="52">
        <v>1038</v>
      </c>
      <c r="F688" s="16">
        <v>0</v>
      </c>
      <c r="G688" s="17" t="s">
        <v>463</v>
      </c>
      <c r="H688" s="18" t="s">
        <v>197</v>
      </c>
      <c r="I688" s="14"/>
      <c r="J688" s="19">
        <v>99.69</v>
      </c>
      <c r="K688" s="19">
        <f t="shared" si="46"/>
        <v>0</v>
      </c>
      <c r="L688" s="20"/>
    </row>
    <row r="689" spans="1:12" ht="30" customHeight="1" x14ac:dyDescent="0.2">
      <c r="A689" s="12" t="s">
        <v>458</v>
      </c>
      <c r="B689" s="13" t="s">
        <v>457</v>
      </c>
      <c r="C689" s="14">
        <f t="shared" ca="1" si="45"/>
        <v>42118.464020833337</v>
      </c>
      <c r="D689" s="15" t="s">
        <v>478</v>
      </c>
      <c r="E689" s="52">
        <v>712</v>
      </c>
      <c r="F689" s="16">
        <v>0</v>
      </c>
      <c r="G689" s="17" t="s">
        <v>461</v>
      </c>
      <c r="H689" s="18" t="s">
        <v>762</v>
      </c>
      <c r="I689" s="14"/>
      <c r="J689" s="19">
        <v>2.2400000000000002</v>
      </c>
      <c r="K689" s="19">
        <f t="shared" si="46"/>
        <v>0</v>
      </c>
      <c r="L689" s="20"/>
    </row>
    <row r="690" spans="1:12" ht="30" customHeight="1" x14ac:dyDescent="0.2">
      <c r="A690" s="34" t="s">
        <v>458</v>
      </c>
      <c r="B690" s="35" t="s">
        <v>457</v>
      </c>
      <c r="C690" s="36">
        <f t="shared" ca="1" si="45"/>
        <v>42118.464020833337</v>
      </c>
      <c r="D690" s="37" t="s">
        <v>478</v>
      </c>
      <c r="E690" s="51">
        <v>228</v>
      </c>
      <c r="F690" s="38">
        <v>0</v>
      </c>
      <c r="G690" s="39" t="s">
        <v>461</v>
      </c>
      <c r="H690" s="40" t="s">
        <v>585</v>
      </c>
      <c r="I690" s="36"/>
      <c r="J690" s="41">
        <v>156.18</v>
      </c>
      <c r="K690" s="41">
        <f t="shared" si="46"/>
        <v>0</v>
      </c>
      <c r="L690" s="42"/>
    </row>
    <row r="691" spans="1:12" ht="30" customHeight="1" x14ac:dyDescent="0.2">
      <c r="A691" s="34" t="s">
        <v>458</v>
      </c>
      <c r="B691" s="35" t="s">
        <v>457</v>
      </c>
      <c r="C691" s="36">
        <f t="shared" ca="1" si="45"/>
        <v>42118.464020833337</v>
      </c>
      <c r="D691" s="37" t="s">
        <v>478</v>
      </c>
      <c r="E691" s="51">
        <v>212</v>
      </c>
      <c r="F691" s="38">
        <v>0</v>
      </c>
      <c r="G691" s="39" t="s">
        <v>461</v>
      </c>
      <c r="H691" s="43" t="s">
        <v>577</v>
      </c>
      <c r="I691" s="36"/>
      <c r="J691" s="41">
        <v>37.44</v>
      </c>
      <c r="K691" s="41">
        <f t="shared" si="46"/>
        <v>0</v>
      </c>
      <c r="L691" s="42"/>
    </row>
    <row r="692" spans="1:12" ht="30" customHeight="1" x14ac:dyDescent="0.2">
      <c r="A692" s="34" t="s">
        <v>458</v>
      </c>
      <c r="B692" s="35" t="s">
        <v>457</v>
      </c>
      <c r="C692" s="36">
        <f t="shared" ca="1" si="45"/>
        <v>42118.464020833337</v>
      </c>
      <c r="D692" s="37" t="s">
        <v>478</v>
      </c>
      <c r="E692" s="51">
        <v>229</v>
      </c>
      <c r="F692" s="38">
        <v>0</v>
      </c>
      <c r="G692" s="39" t="s">
        <v>461</v>
      </c>
      <c r="H692" s="40" t="s">
        <v>586</v>
      </c>
      <c r="I692" s="36"/>
      <c r="J692" s="41">
        <v>80.31</v>
      </c>
      <c r="K692" s="41">
        <f t="shared" si="46"/>
        <v>0</v>
      </c>
      <c r="L692" s="42"/>
    </row>
    <row r="693" spans="1:12" ht="30" customHeight="1" x14ac:dyDescent="0.2">
      <c r="A693" s="34" t="s">
        <v>458</v>
      </c>
      <c r="B693" s="35" t="s">
        <v>457</v>
      </c>
      <c r="C693" s="36">
        <f t="shared" ca="1" si="45"/>
        <v>42118.464020833337</v>
      </c>
      <c r="D693" s="37" t="s">
        <v>478</v>
      </c>
      <c r="E693" s="51">
        <v>289</v>
      </c>
      <c r="F693" s="38">
        <v>0</v>
      </c>
      <c r="G693" s="39" t="s">
        <v>461</v>
      </c>
      <c r="H693" s="40" t="s">
        <v>612</v>
      </c>
      <c r="I693" s="36"/>
      <c r="J693" s="41">
        <v>16.87</v>
      </c>
      <c r="K693" s="41">
        <f t="shared" si="46"/>
        <v>0</v>
      </c>
      <c r="L693" s="42"/>
    </row>
    <row r="694" spans="1:12" s="86" customFormat="1" ht="30" customHeight="1" x14ac:dyDescent="0.2">
      <c r="A694" s="12" t="s">
        <v>458</v>
      </c>
      <c r="B694" s="13" t="s">
        <v>457</v>
      </c>
      <c r="C694" s="14">
        <v>41387.429156828701</v>
      </c>
      <c r="D694" s="15" t="s">
        <v>478</v>
      </c>
      <c r="E694" s="52">
        <v>835</v>
      </c>
      <c r="F694" s="16">
        <v>0</v>
      </c>
      <c r="G694" s="17" t="s">
        <v>461</v>
      </c>
      <c r="H694" s="18" t="s">
        <v>741</v>
      </c>
      <c r="I694" s="14"/>
      <c r="J694" s="19">
        <v>15.92</v>
      </c>
      <c r="K694" s="19">
        <v>0</v>
      </c>
      <c r="L694" s="20"/>
    </row>
    <row r="695" spans="1:12" ht="30" customHeight="1" x14ac:dyDescent="0.2">
      <c r="A695" s="34" t="s">
        <v>458</v>
      </c>
      <c r="B695" s="35" t="s">
        <v>457</v>
      </c>
      <c r="C695" s="36">
        <f ca="1">NOW()</f>
        <v>42118.464020833337</v>
      </c>
      <c r="D695" s="37" t="s">
        <v>478</v>
      </c>
      <c r="E695" s="51">
        <v>259</v>
      </c>
      <c r="F695" s="38">
        <v>0</v>
      </c>
      <c r="G695" s="39" t="s">
        <v>461</v>
      </c>
      <c r="H695" s="40" t="s">
        <v>602</v>
      </c>
      <c r="I695" s="36"/>
      <c r="J695" s="41">
        <v>66.78</v>
      </c>
      <c r="K695" s="41">
        <f>SUM(F695*J695)</f>
        <v>0</v>
      </c>
      <c r="L695" s="42"/>
    </row>
    <row r="696" spans="1:12" ht="30" customHeight="1" x14ac:dyDescent="0.2">
      <c r="A696" s="34" t="s">
        <v>458</v>
      </c>
      <c r="B696" s="35" t="s">
        <v>457</v>
      </c>
      <c r="C696" s="36">
        <f ca="1">NOW()</f>
        <v>42118.464020833337</v>
      </c>
      <c r="D696" s="37" t="s">
        <v>478</v>
      </c>
      <c r="E696" s="51">
        <v>231</v>
      </c>
      <c r="F696" s="38">
        <v>0</v>
      </c>
      <c r="G696" s="39" t="s">
        <v>461</v>
      </c>
      <c r="H696" s="40" t="s">
        <v>588</v>
      </c>
      <c r="I696" s="36"/>
      <c r="J696" s="41">
        <v>90.57</v>
      </c>
      <c r="K696" s="41">
        <f>SUM(F696*J696)</f>
        <v>0</v>
      </c>
      <c r="L696" s="42"/>
    </row>
    <row r="697" spans="1:12" ht="30" customHeight="1" x14ac:dyDescent="0.2">
      <c r="A697" s="34" t="s">
        <v>458</v>
      </c>
      <c r="B697" s="35" t="s">
        <v>457</v>
      </c>
      <c r="C697" s="36">
        <f ca="1">NOW()</f>
        <v>42118.464020833337</v>
      </c>
      <c r="D697" s="37" t="s">
        <v>478</v>
      </c>
      <c r="E697" s="51">
        <v>272</v>
      </c>
      <c r="F697" s="38">
        <v>0</v>
      </c>
      <c r="G697" s="39" t="s">
        <v>461</v>
      </c>
      <c r="H697" s="40" t="s">
        <v>606</v>
      </c>
      <c r="I697" s="36"/>
      <c r="J697" s="41">
        <v>4.28</v>
      </c>
      <c r="K697" s="41">
        <f>SUM(F697*J697)</f>
        <v>0</v>
      </c>
      <c r="L697" s="42"/>
    </row>
    <row r="698" spans="1:12" s="98" customFormat="1" ht="30" customHeight="1" x14ac:dyDescent="0.2">
      <c r="A698" s="12" t="s">
        <v>458</v>
      </c>
      <c r="B698" s="13" t="s">
        <v>457</v>
      </c>
      <c r="C698" s="14">
        <v>41387.429156828701</v>
      </c>
      <c r="D698" s="15" t="s">
        <v>478</v>
      </c>
      <c r="E698" s="52">
        <v>904</v>
      </c>
      <c r="F698" s="16">
        <v>0</v>
      </c>
      <c r="G698" s="17" t="s">
        <v>461</v>
      </c>
      <c r="H698" s="18" t="s">
        <v>743</v>
      </c>
      <c r="I698" s="14"/>
      <c r="J698" s="19">
        <v>17.88</v>
      </c>
      <c r="K698" s="19">
        <v>0</v>
      </c>
      <c r="L698" s="20"/>
    </row>
    <row r="699" spans="1:12" s="86" customFormat="1" ht="30" customHeight="1" x14ac:dyDescent="0.2">
      <c r="A699" s="12" t="s">
        <v>458</v>
      </c>
      <c r="B699" s="13" t="s">
        <v>457</v>
      </c>
      <c r="C699" s="14">
        <f t="shared" ref="C699:C705" ca="1" si="47">NOW()</f>
        <v>42118.464020833337</v>
      </c>
      <c r="D699" s="15" t="s">
        <v>478</v>
      </c>
      <c r="E699" s="52">
        <v>1207</v>
      </c>
      <c r="F699" s="16">
        <v>0</v>
      </c>
      <c r="G699" s="17" t="s">
        <v>461</v>
      </c>
      <c r="H699" s="18" t="s">
        <v>259</v>
      </c>
      <c r="I699" s="14"/>
      <c r="J699" s="19">
        <v>58.34</v>
      </c>
      <c r="K699" s="19">
        <f t="shared" ref="K699:K705" si="48">SUM(F699*J699)</f>
        <v>0</v>
      </c>
      <c r="L699" s="20"/>
    </row>
    <row r="700" spans="1:12" s="86" customFormat="1" ht="30" customHeight="1" x14ac:dyDescent="0.2">
      <c r="A700" s="12" t="s">
        <v>458</v>
      </c>
      <c r="B700" s="13" t="s">
        <v>457</v>
      </c>
      <c r="C700" s="14">
        <f t="shared" ca="1" si="47"/>
        <v>42118.464020833337</v>
      </c>
      <c r="D700" s="15" t="s">
        <v>478</v>
      </c>
      <c r="E700" s="52">
        <v>1201</v>
      </c>
      <c r="F700" s="16">
        <v>0</v>
      </c>
      <c r="G700" s="17" t="s">
        <v>461</v>
      </c>
      <c r="H700" s="18" t="s">
        <v>256</v>
      </c>
      <c r="I700" s="14"/>
      <c r="J700" s="19">
        <v>49.33</v>
      </c>
      <c r="K700" s="19">
        <f t="shared" si="48"/>
        <v>0</v>
      </c>
      <c r="L700" s="20"/>
    </row>
    <row r="701" spans="1:12" ht="30" customHeight="1" x14ac:dyDescent="0.2">
      <c r="A701" s="12" t="s">
        <v>458</v>
      </c>
      <c r="B701" s="13" t="s">
        <v>457</v>
      </c>
      <c r="C701" s="14">
        <f t="shared" ca="1" si="47"/>
        <v>42118.464020833337</v>
      </c>
      <c r="D701" s="15" t="s">
        <v>478</v>
      </c>
      <c r="E701" s="52">
        <v>738</v>
      </c>
      <c r="F701" s="16">
        <v>0</v>
      </c>
      <c r="G701" s="17" t="s">
        <v>461</v>
      </c>
      <c r="H701" s="18" t="s">
        <v>114</v>
      </c>
      <c r="I701" s="14"/>
      <c r="J701" s="19">
        <v>2.36</v>
      </c>
      <c r="K701" s="19">
        <f t="shared" si="48"/>
        <v>0</v>
      </c>
      <c r="L701" s="20"/>
    </row>
    <row r="702" spans="1:12" ht="30" customHeight="1" x14ac:dyDescent="0.2">
      <c r="A702" s="34" t="s">
        <v>458</v>
      </c>
      <c r="B702" s="35" t="s">
        <v>457</v>
      </c>
      <c r="C702" s="36">
        <f t="shared" ca="1" si="47"/>
        <v>42118.464020833337</v>
      </c>
      <c r="D702" s="37" t="s">
        <v>478</v>
      </c>
      <c r="E702" s="51">
        <v>292</v>
      </c>
      <c r="F702" s="38">
        <v>0</v>
      </c>
      <c r="G702" s="39" t="s">
        <v>461</v>
      </c>
      <c r="H702" s="40" t="s">
        <v>615</v>
      </c>
      <c r="I702" s="36"/>
      <c r="J702" s="41">
        <v>15.82</v>
      </c>
      <c r="K702" s="41">
        <f t="shared" si="48"/>
        <v>0</v>
      </c>
      <c r="L702" s="42"/>
    </row>
    <row r="703" spans="1:12" ht="30" customHeight="1" x14ac:dyDescent="0.2">
      <c r="A703" s="12" t="s">
        <v>458</v>
      </c>
      <c r="B703" s="13" t="s">
        <v>457</v>
      </c>
      <c r="C703" s="14">
        <f t="shared" ca="1" si="47"/>
        <v>42118.464020833337</v>
      </c>
      <c r="D703" s="15" t="s">
        <v>478</v>
      </c>
      <c r="E703" s="52">
        <v>1242</v>
      </c>
      <c r="F703" s="16">
        <v>0</v>
      </c>
      <c r="G703" s="17" t="s">
        <v>461</v>
      </c>
      <c r="H703" s="18" t="s">
        <v>747</v>
      </c>
      <c r="I703" s="14"/>
      <c r="J703" s="19">
        <v>10.25</v>
      </c>
      <c r="K703" s="19">
        <f t="shared" si="48"/>
        <v>0</v>
      </c>
      <c r="L703" s="20"/>
    </row>
    <row r="704" spans="1:12" ht="30" customHeight="1" x14ac:dyDescent="0.2">
      <c r="A704" s="34" t="s">
        <v>458</v>
      </c>
      <c r="B704" s="35" t="s">
        <v>457</v>
      </c>
      <c r="C704" s="36">
        <f t="shared" ca="1" si="47"/>
        <v>42118.464020833337</v>
      </c>
      <c r="D704" s="37" t="s">
        <v>478</v>
      </c>
      <c r="E704" s="51">
        <v>515</v>
      </c>
      <c r="F704" s="38">
        <v>0</v>
      </c>
      <c r="G704" s="39" t="s">
        <v>461</v>
      </c>
      <c r="H704" s="40" t="s">
        <v>716</v>
      </c>
      <c r="I704" s="36"/>
      <c r="J704" s="41">
        <v>2.61</v>
      </c>
      <c r="K704" s="41">
        <f t="shared" si="48"/>
        <v>0</v>
      </c>
      <c r="L704" s="42"/>
    </row>
    <row r="705" spans="1:12" ht="30" customHeight="1" x14ac:dyDescent="0.2">
      <c r="A705" s="34" t="s">
        <v>458</v>
      </c>
      <c r="B705" s="35" t="s">
        <v>457</v>
      </c>
      <c r="C705" s="36">
        <f t="shared" ca="1" si="47"/>
        <v>42118.464020833337</v>
      </c>
      <c r="D705" s="37" t="s">
        <v>478</v>
      </c>
      <c r="E705" s="51">
        <v>516</v>
      </c>
      <c r="F705" s="38">
        <v>0</v>
      </c>
      <c r="G705" s="39" t="s">
        <v>461</v>
      </c>
      <c r="H705" s="40" t="s">
        <v>717</v>
      </c>
      <c r="I705" s="36"/>
      <c r="J705" s="41">
        <v>6.15</v>
      </c>
      <c r="K705" s="41">
        <f t="shared" si="48"/>
        <v>0</v>
      </c>
      <c r="L705" s="42"/>
    </row>
    <row r="706" spans="1:12" ht="30" customHeight="1" x14ac:dyDescent="0.2">
      <c r="A706" s="12" t="s">
        <v>458</v>
      </c>
      <c r="B706" s="13" t="s">
        <v>457</v>
      </c>
      <c r="C706" s="14">
        <v>41387.431603935183</v>
      </c>
      <c r="D706" s="15" t="s">
        <v>478</v>
      </c>
      <c r="E706" s="52">
        <v>884</v>
      </c>
      <c r="F706" s="16">
        <v>0</v>
      </c>
      <c r="G706" s="17" t="s">
        <v>461</v>
      </c>
      <c r="H706" s="18" t="s">
        <v>742</v>
      </c>
      <c r="I706" s="14"/>
      <c r="J706" s="19">
        <v>3.53</v>
      </c>
      <c r="K706" s="19">
        <v>0</v>
      </c>
      <c r="L706" s="20"/>
    </row>
    <row r="707" spans="1:12" ht="30" customHeight="1" x14ac:dyDescent="0.2">
      <c r="A707" s="34" t="s">
        <v>458</v>
      </c>
      <c r="B707" s="35" t="s">
        <v>457</v>
      </c>
      <c r="C707" s="36">
        <f t="shared" ref="C707:C718" ca="1" si="49">NOW()</f>
        <v>42118.464020833337</v>
      </c>
      <c r="D707" s="37" t="s">
        <v>478</v>
      </c>
      <c r="E707" s="51">
        <v>233</v>
      </c>
      <c r="F707" s="38">
        <v>0</v>
      </c>
      <c r="G707" s="39" t="s">
        <v>501</v>
      </c>
      <c r="H707" s="40" t="s">
        <v>589</v>
      </c>
      <c r="I707" s="36"/>
      <c r="J707" s="41">
        <v>3.21</v>
      </c>
      <c r="K707" s="41">
        <f t="shared" ref="K707:K718" si="50">SUM(F707*J707)</f>
        <v>0</v>
      </c>
      <c r="L707" s="42"/>
    </row>
    <row r="708" spans="1:12" s="47" customFormat="1" ht="30" customHeight="1" x14ac:dyDescent="0.2">
      <c r="A708" s="34" t="s">
        <v>458</v>
      </c>
      <c r="B708" s="35" t="s">
        <v>457</v>
      </c>
      <c r="C708" s="36">
        <f t="shared" ca="1" si="49"/>
        <v>42118.464020833337</v>
      </c>
      <c r="D708" s="37" t="s">
        <v>478</v>
      </c>
      <c r="E708" s="51">
        <v>432</v>
      </c>
      <c r="F708" s="38">
        <v>0</v>
      </c>
      <c r="G708" s="39" t="s">
        <v>501</v>
      </c>
      <c r="H708" s="40" t="s">
        <v>669</v>
      </c>
      <c r="I708" s="36"/>
      <c r="J708" s="41">
        <v>11.63</v>
      </c>
      <c r="K708" s="41">
        <f t="shared" si="50"/>
        <v>0</v>
      </c>
      <c r="L708" s="42"/>
    </row>
    <row r="709" spans="1:12" s="47" customFormat="1" ht="30" customHeight="1" x14ac:dyDescent="0.2">
      <c r="A709" s="34" t="s">
        <v>458</v>
      </c>
      <c r="B709" s="35" t="s">
        <v>457</v>
      </c>
      <c r="C709" s="36">
        <f t="shared" ca="1" si="49"/>
        <v>42118.464020833337</v>
      </c>
      <c r="D709" s="37" t="s">
        <v>478</v>
      </c>
      <c r="E709" s="51">
        <v>433</v>
      </c>
      <c r="F709" s="38">
        <v>0</v>
      </c>
      <c r="G709" s="39" t="s">
        <v>501</v>
      </c>
      <c r="H709" s="40" t="s">
        <v>670</v>
      </c>
      <c r="I709" s="36"/>
      <c r="J709" s="41">
        <v>10.14</v>
      </c>
      <c r="K709" s="41">
        <f t="shared" si="50"/>
        <v>0</v>
      </c>
      <c r="L709" s="42"/>
    </row>
    <row r="710" spans="1:12" s="49" customFormat="1" ht="30" customHeight="1" x14ac:dyDescent="0.2">
      <c r="A710" s="12" t="s">
        <v>458</v>
      </c>
      <c r="B710" s="13"/>
      <c r="C710" s="14">
        <f t="shared" ca="1" si="49"/>
        <v>42118.464020833337</v>
      </c>
      <c r="D710" s="15" t="s">
        <v>478</v>
      </c>
      <c r="E710" s="52">
        <v>2725</v>
      </c>
      <c r="F710" s="16">
        <v>0</v>
      </c>
      <c r="G710" s="17" t="s">
        <v>461</v>
      </c>
      <c r="H710" s="18" t="s">
        <v>452</v>
      </c>
      <c r="I710" s="14"/>
      <c r="J710" s="19">
        <v>4.8099999999999996</v>
      </c>
      <c r="K710" s="19">
        <f t="shared" si="50"/>
        <v>0</v>
      </c>
      <c r="L710" s="44"/>
    </row>
    <row r="711" spans="1:12" s="47" customFormat="1" ht="30" customHeight="1" x14ac:dyDescent="0.2">
      <c r="A711" s="12" t="s">
        <v>458</v>
      </c>
      <c r="B711" s="13"/>
      <c r="C711" s="14">
        <f t="shared" ca="1" si="49"/>
        <v>42118.464020833337</v>
      </c>
      <c r="D711" s="15" t="s">
        <v>478</v>
      </c>
      <c r="E711" s="52">
        <v>1316</v>
      </c>
      <c r="F711" s="16">
        <v>0</v>
      </c>
      <c r="G711" s="17" t="s">
        <v>474</v>
      </c>
      <c r="H711" s="18" t="s">
        <v>282</v>
      </c>
      <c r="I711" s="14"/>
      <c r="J711" s="19">
        <v>9.6</v>
      </c>
      <c r="K711" s="19">
        <f t="shared" si="50"/>
        <v>0</v>
      </c>
      <c r="L711" s="44"/>
    </row>
    <row r="712" spans="1:12" s="47" customFormat="1" ht="30" customHeight="1" x14ac:dyDescent="0.2">
      <c r="A712" s="34" t="s">
        <v>458</v>
      </c>
      <c r="B712" s="35" t="s">
        <v>457</v>
      </c>
      <c r="C712" s="36">
        <f t="shared" ca="1" si="49"/>
        <v>42118.464020833337</v>
      </c>
      <c r="D712" s="37" t="s">
        <v>478</v>
      </c>
      <c r="E712" s="51">
        <v>308</v>
      </c>
      <c r="F712" s="38">
        <v>0</v>
      </c>
      <c r="G712" s="39" t="s">
        <v>461</v>
      </c>
      <c r="H712" s="40" t="s">
        <v>620</v>
      </c>
      <c r="I712" s="36"/>
      <c r="J712" s="41">
        <v>14.09</v>
      </c>
      <c r="K712" s="41">
        <f t="shared" si="50"/>
        <v>0</v>
      </c>
      <c r="L712" s="42"/>
    </row>
    <row r="713" spans="1:12" s="47" customFormat="1" ht="30" customHeight="1" x14ac:dyDescent="0.2">
      <c r="A713" s="12" t="s">
        <v>458</v>
      </c>
      <c r="B713" s="13"/>
      <c r="C713" s="14">
        <f t="shared" ca="1" si="49"/>
        <v>42118.464020833337</v>
      </c>
      <c r="D713" s="15" t="s">
        <v>478</v>
      </c>
      <c r="E713" s="52">
        <v>2419</v>
      </c>
      <c r="F713" s="16">
        <v>0</v>
      </c>
      <c r="G713" s="17" t="s">
        <v>461</v>
      </c>
      <c r="H713" s="18" t="s">
        <v>429</v>
      </c>
      <c r="I713" s="14"/>
      <c r="J713" s="19">
        <v>26.04</v>
      </c>
      <c r="K713" s="19">
        <f t="shared" si="50"/>
        <v>0</v>
      </c>
      <c r="L713" s="44"/>
    </row>
    <row r="714" spans="1:12" s="47" customFormat="1" ht="30" customHeight="1" x14ac:dyDescent="0.2">
      <c r="A714" s="12" t="s">
        <v>458</v>
      </c>
      <c r="B714" s="13" t="s">
        <v>457</v>
      </c>
      <c r="C714" s="14">
        <f t="shared" ca="1" si="49"/>
        <v>42118.464020833337</v>
      </c>
      <c r="D714" s="15" t="s">
        <v>478</v>
      </c>
      <c r="E714" s="52">
        <v>605</v>
      </c>
      <c r="F714" s="16">
        <v>0</v>
      </c>
      <c r="G714" s="17" t="s">
        <v>463</v>
      </c>
      <c r="H714" s="18" t="s">
        <v>52</v>
      </c>
      <c r="I714" s="14"/>
      <c r="J714" s="19">
        <v>7.39</v>
      </c>
      <c r="K714" s="19">
        <f t="shared" si="50"/>
        <v>0</v>
      </c>
      <c r="L714" s="20"/>
    </row>
    <row r="715" spans="1:12" s="49" customFormat="1" ht="30" customHeight="1" x14ac:dyDescent="0.2">
      <c r="A715" s="12" t="s">
        <v>458</v>
      </c>
      <c r="B715" s="13"/>
      <c r="C715" s="14">
        <f t="shared" ca="1" si="49"/>
        <v>42118.464020833337</v>
      </c>
      <c r="D715" s="15" t="s">
        <v>478</v>
      </c>
      <c r="E715" s="52">
        <v>1386</v>
      </c>
      <c r="F715" s="16">
        <v>0</v>
      </c>
      <c r="G715" s="17" t="s">
        <v>295</v>
      </c>
      <c r="H715" s="18" t="s">
        <v>296</v>
      </c>
      <c r="I715" s="14"/>
      <c r="J715" s="19">
        <v>5.08</v>
      </c>
      <c r="K715" s="19">
        <f t="shared" si="50"/>
        <v>0</v>
      </c>
      <c r="L715" s="44"/>
    </row>
    <row r="716" spans="1:12" s="47" customFormat="1" ht="30" customHeight="1" x14ac:dyDescent="0.2">
      <c r="A716" s="34" t="s">
        <v>458</v>
      </c>
      <c r="B716" s="35" t="s">
        <v>457</v>
      </c>
      <c r="C716" s="36">
        <f t="shared" ca="1" si="49"/>
        <v>42118.464020833337</v>
      </c>
      <c r="D716" s="37" t="s">
        <v>478</v>
      </c>
      <c r="E716" s="51">
        <v>316</v>
      </c>
      <c r="F716" s="38">
        <v>0</v>
      </c>
      <c r="G716" s="39" t="s">
        <v>464</v>
      </c>
      <c r="H716" s="40" t="s">
        <v>622</v>
      </c>
      <c r="I716" s="36"/>
      <c r="J716" s="41">
        <v>14.35</v>
      </c>
      <c r="K716" s="41">
        <f t="shared" si="50"/>
        <v>0</v>
      </c>
      <c r="L716" s="42"/>
    </row>
    <row r="717" spans="1:12" s="47" customFormat="1" ht="30" customHeight="1" x14ac:dyDescent="0.2">
      <c r="A717" s="34" t="s">
        <v>458</v>
      </c>
      <c r="B717" s="35" t="s">
        <v>457</v>
      </c>
      <c r="C717" s="36">
        <f t="shared" ca="1" si="49"/>
        <v>42118.464020833337</v>
      </c>
      <c r="D717" s="37" t="s">
        <v>478</v>
      </c>
      <c r="E717" s="51">
        <v>315</v>
      </c>
      <c r="F717" s="38">
        <v>0</v>
      </c>
      <c r="G717" s="39" t="s">
        <v>464</v>
      </c>
      <c r="H717" s="40" t="s">
        <v>621</v>
      </c>
      <c r="I717" s="36"/>
      <c r="J717" s="41">
        <v>5.43</v>
      </c>
      <c r="K717" s="41">
        <f t="shared" si="50"/>
        <v>0</v>
      </c>
      <c r="L717" s="42"/>
    </row>
    <row r="718" spans="1:12" s="122" customFormat="1" ht="30" customHeight="1" x14ac:dyDescent="0.2">
      <c r="A718" s="12" t="s">
        <v>458</v>
      </c>
      <c r="B718" s="13" t="s">
        <v>457</v>
      </c>
      <c r="C718" s="14">
        <f t="shared" ca="1" si="49"/>
        <v>42118.464020833337</v>
      </c>
      <c r="D718" s="15" t="s">
        <v>478</v>
      </c>
      <c r="E718" s="52">
        <v>881</v>
      </c>
      <c r="F718" s="16">
        <v>0</v>
      </c>
      <c r="G718" s="17" t="s">
        <v>464</v>
      </c>
      <c r="H718" s="18" t="s">
        <v>166</v>
      </c>
      <c r="I718" s="14"/>
      <c r="J718" s="19">
        <v>413.51</v>
      </c>
      <c r="K718" s="19">
        <f t="shared" si="50"/>
        <v>0</v>
      </c>
      <c r="L718" s="20"/>
    </row>
    <row r="719" spans="1:12" s="124" customFormat="1" ht="30" customHeight="1" x14ac:dyDescent="0.2">
      <c r="A719" s="34" t="s">
        <v>458</v>
      </c>
      <c r="B719" s="35" t="s">
        <v>457</v>
      </c>
      <c r="C719" s="36">
        <v>41386.674547453702</v>
      </c>
      <c r="D719" s="37" t="s">
        <v>478</v>
      </c>
      <c r="E719" s="51">
        <v>473</v>
      </c>
      <c r="F719" s="38">
        <v>0</v>
      </c>
      <c r="G719" s="39" t="s">
        <v>461</v>
      </c>
      <c r="H719" s="40" t="s">
        <v>732</v>
      </c>
      <c r="I719" s="36"/>
      <c r="J719" s="41">
        <v>19.78</v>
      </c>
      <c r="K719" s="41">
        <v>0</v>
      </c>
      <c r="L719" s="42"/>
    </row>
    <row r="720" spans="1:12" s="122" customFormat="1" ht="30" customHeight="1" x14ac:dyDescent="0.2">
      <c r="A720" s="34" t="s">
        <v>458</v>
      </c>
      <c r="B720" s="35" t="s">
        <v>457</v>
      </c>
      <c r="C720" s="36">
        <f t="shared" ref="C720:C729" ca="1" si="51">NOW()</f>
        <v>42118.464020833337</v>
      </c>
      <c r="D720" s="37" t="s">
        <v>478</v>
      </c>
      <c r="E720" s="51">
        <v>324</v>
      </c>
      <c r="F720" s="38">
        <v>0</v>
      </c>
      <c r="G720" s="39" t="s">
        <v>461</v>
      </c>
      <c r="H720" s="40" t="s">
        <v>625</v>
      </c>
      <c r="I720" s="36"/>
      <c r="J720" s="41">
        <v>30.73</v>
      </c>
      <c r="K720" s="41">
        <f t="shared" ref="K720:K729" si="52">SUM(F720*J720)</f>
        <v>0</v>
      </c>
      <c r="L720" s="42"/>
    </row>
    <row r="721" spans="1:12" s="122" customFormat="1" ht="30" customHeight="1" x14ac:dyDescent="0.2">
      <c r="A721" s="34" t="s">
        <v>458</v>
      </c>
      <c r="B721" s="35" t="s">
        <v>457</v>
      </c>
      <c r="C721" s="36">
        <f t="shared" ca="1" si="51"/>
        <v>42118.464020833337</v>
      </c>
      <c r="D721" s="37" t="s">
        <v>478</v>
      </c>
      <c r="E721" s="51">
        <v>332</v>
      </c>
      <c r="F721" s="38">
        <v>0</v>
      </c>
      <c r="G721" s="39" t="s">
        <v>461</v>
      </c>
      <c r="H721" s="40" t="s">
        <v>630</v>
      </c>
      <c r="I721" s="36"/>
      <c r="J721" s="41">
        <v>7.69</v>
      </c>
      <c r="K721" s="41">
        <f t="shared" si="52"/>
        <v>0</v>
      </c>
      <c r="L721" s="42"/>
    </row>
    <row r="722" spans="1:12" s="122" customFormat="1" ht="30" customHeight="1" x14ac:dyDescent="0.2">
      <c r="A722" s="34" t="s">
        <v>458</v>
      </c>
      <c r="B722" s="35" t="s">
        <v>457</v>
      </c>
      <c r="C722" s="36">
        <f t="shared" ca="1" si="51"/>
        <v>42118.464020833337</v>
      </c>
      <c r="D722" s="37" t="s">
        <v>478</v>
      </c>
      <c r="E722" s="51">
        <v>333</v>
      </c>
      <c r="F722" s="38">
        <v>0</v>
      </c>
      <c r="G722" s="39" t="s">
        <v>461</v>
      </c>
      <c r="H722" s="40" t="s">
        <v>631</v>
      </c>
      <c r="I722" s="36"/>
      <c r="J722" s="41">
        <v>92.84</v>
      </c>
      <c r="K722" s="41">
        <f t="shared" si="52"/>
        <v>0</v>
      </c>
      <c r="L722" s="42"/>
    </row>
    <row r="723" spans="1:12" s="49" customFormat="1" ht="30" customHeight="1" x14ac:dyDescent="0.2">
      <c r="A723" s="34" t="s">
        <v>458</v>
      </c>
      <c r="B723" s="35" t="s">
        <v>457</v>
      </c>
      <c r="C723" s="36">
        <f t="shared" ca="1" si="51"/>
        <v>42118.464020833337</v>
      </c>
      <c r="D723" s="37" t="s">
        <v>478</v>
      </c>
      <c r="E723" s="51">
        <v>255</v>
      </c>
      <c r="F723" s="38">
        <v>0</v>
      </c>
      <c r="G723" s="39" t="s">
        <v>461</v>
      </c>
      <c r="H723" s="40" t="s">
        <v>599</v>
      </c>
      <c r="I723" s="36"/>
      <c r="J723" s="41">
        <v>43.6</v>
      </c>
      <c r="K723" s="41">
        <f t="shared" si="52"/>
        <v>0</v>
      </c>
      <c r="L723" s="42"/>
    </row>
    <row r="724" spans="1:12" s="47" customFormat="1" ht="30" customHeight="1" x14ac:dyDescent="0.2">
      <c r="A724" s="34" t="s">
        <v>458</v>
      </c>
      <c r="B724" s="35" t="s">
        <v>457</v>
      </c>
      <c r="C724" s="36">
        <f t="shared" ca="1" si="51"/>
        <v>42118.464020833337</v>
      </c>
      <c r="D724" s="37" t="s">
        <v>478</v>
      </c>
      <c r="E724" s="51">
        <v>235</v>
      </c>
      <c r="F724" s="38">
        <v>0</v>
      </c>
      <c r="G724" s="39" t="s">
        <v>461</v>
      </c>
      <c r="H724" s="40" t="s">
        <v>591</v>
      </c>
      <c r="I724" s="36"/>
      <c r="J724" s="41">
        <v>5.05</v>
      </c>
      <c r="K724" s="41">
        <f t="shared" si="52"/>
        <v>0</v>
      </c>
      <c r="L724" s="42"/>
    </row>
    <row r="725" spans="1:12" s="47" customFormat="1" ht="30" customHeight="1" x14ac:dyDescent="0.2">
      <c r="A725" s="34" t="s">
        <v>458</v>
      </c>
      <c r="B725" s="35" t="s">
        <v>457</v>
      </c>
      <c r="C725" s="36">
        <f t="shared" ca="1" si="51"/>
        <v>42118.464020833337</v>
      </c>
      <c r="D725" s="37" t="s">
        <v>478</v>
      </c>
      <c r="E725" s="51">
        <v>234</v>
      </c>
      <c r="F725" s="38">
        <v>0</v>
      </c>
      <c r="G725" s="39" t="s">
        <v>461</v>
      </c>
      <c r="H725" s="40" t="s">
        <v>590</v>
      </c>
      <c r="I725" s="36"/>
      <c r="J725" s="41">
        <v>4.91</v>
      </c>
      <c r="K725" s="41">
        <f t="shared" si="52"/>
        <v>0</v>
      </c>
      <c r="L725" s="42"/>
    </row>
    <row r="726" spans="1:12" s="47" customFormat="1" ht="30" customHeight="1" x14ac:dyDescent="0.2">
      <c r="A726" s="34" t="s">
        <v>458</v>
      </c>
      <c r="B726" s="35" t="s">
        <v>457</v>
      </c>
      <c r="C726" s="36">
        <f t="shared" ca="1" si="51"/>
        <v>42118.464020833337</v>
      </c>
      <c r="D726" s="37" t="s">
        <v>478</v>
      </c>
      <c r="E726" s="51">
        <v>336</v>
      </c>
      <c r="F726" s="38">
        <v>0</v>
      </c>
      <c r="G726" s="39" t="s">
        <v>461</v>
      </c>
      <c r="H726" s="40" t="s">
        <v>632</v>
      </c>
      <c r="I726" s="36"/>
      <c r="J726" s="41">
        <v>2.0499999999999998</v>
      </c>
      <c r="K726" s="41">
        <f t="shared" si="52"/>
        <v>0</v>
      </c>
      <c r="L726" s="42"/>
    </row>
    <row r="727" spans="1:12" s="47" customFormat="1" ht="30" customHeight="1" x14ac:dyDescent="0.2">
      <c r="A727" s="12" t="s">
        <v>458</v>
      </c>
      <c r="B727" s="13" t="s">
        <v>457</v>
      </c>
      <c r="C727" s="14">
        <f t="shared" ca="1" si="51"/>
        <v>42118.464020833337</v>
      </c>
      <c r="D727" s="15" t="s">
        <v>478</v>
      </c>
      <c r="E727" s="52">
        <v>620</v>
      </c>
      <c r="F727" s="16">
        <v>0</v>
      </c>
      <c r="G727" s="17" t="s">
        <v>461</v>
      </c>
      <c r="H727" s="18" t="s">
        <v>59</v>
      </c>
      <c r="I727" s="14"/>
      <c r="J727" s="19">
        <v>15.78</v>
      </c>
      <c r="K727" s="19">
        <f t="shared" si="52"/>
        <v>0</v>
      </c>
      <c r="L727" s="20"/>
    </row>
    <row r="728" spans="1:12" s="47" customFormat="1" ht="30" customHeight="1" x14ac:dyDescent="0.2">
      <c r="A728" s="12" t="s">
        <v>458</v>
      </c>
      <c r="B728" s="13" t="s">
        <v>457</v>
      </c>
      <c r="C728" s="14">
        <f t="shared" ca="1" si="51"/>
        <v>42118.464020833337</v>
      </c>
      <c r="D728" s="15" t="s">
        <v>478</v>
      </c>
      <c r="E728" s="52">
        <v>714</v>
      </c>
      <c r="F728" s="16">
        <v>0</v>
      </c>
      <c r="G728" s="17" t="s">
        <v>461</v>
      </c>
      <c r="H728" s="18" t="s">
        <v>104</v>
      </c>
      <c r="I728" s="14"/>
      <c r="J728" s="19">
        <v>2.0699999999999998</v>
      </c>
      <c r="K728" s="19">
        <f t="shared" si="52"/>
        <v>0</v>
      </c>
      <c r="L728" s="20"/>
    </row>
    <row r="729" spans="1:12" s="47" customFormat="1" ht="30" customHeight="1" x14ac:dyDescent="0.2">
      <c r="A729" s="12" t="s">
        <v>458</v>
      </c>
      <c r="B729" s="13" t="s">
        <v>457</v>
      </c>
      <c r="C729" s="14">
        <f t="shared" ca="1" si="51"/>
        <v>42118.464020833337</v>
      </c>
      <c r="D729" s="15" t="s">
        <v>478</v>
      </c>
      <c r="E729" s="52">
        <v>739</v>
      </c>
      <c r="F729" s="16">
        <v>0</v>
      </c>
      <c r="G729" s="17" t="s">
        <v>461</v>
      </c>
      <c r="H729" s="18" t="s">
        <v>115</v>
      </c>
      <c r="I729" s="14"/>
      <c r="J729" s="19">
        <v>2.71</v>
      </c>
      <c r="K729" s="19">
        <f t="shared" si="52"/>
        <v>0</v>
      </c>
      <c r="L729" s="20"/>
    </row>
  </sheetData>
  <autoFilter ref="F7:F729"/>
  <customSheetViews>
    <customSheetView guid="{604C3AB3-A42C-45DB-97BF-A26239F6B3C9}" scale="75" showAutoFilter="1" topLeftCell="B1">
      <pane ySplit="7" topLeftCell="A724" activePane="bottomLeft" state="frozen"/>
      <selection pane="bottomLeft" activeCell="J733" sqref="J733"/>
      <pageMargins left="0.25" right="0.25" top="0.25" bottom="0.25" header="0.5" footer="0.5"/>
      <printOptions horizontalCentered="1"/>
      <pageSetup scale="72" orientation="landscape" r:id="rId1"/>
      <headerFooter alignWithMargins="0"/>
      <autoFilter ref="B1"/>
    </customSheetView>
    <customSheetView guid="{D6819F57-21C9-4277-833C-1F5BC6E696F4}" showAutoFilter="1">
      <pane ySplit="7" topLeftCell="A717" activePane="bottomLeft" state="frozen"/>
      <selection pane="bottomLeft" activeCell="J729" sqref="J729"/>
      <pageMargins left="0.25" right="0.25" top="0.25" bottom="0.25" header="0.5" footer="0.5"/>
      <printOptions horizontalCentered="1"/>
      <pageSetup scale="72" orientation="landscape" r:id="rId2"/>
      <headerFooter alignWithMargins="0"/>
      <autoFilter ref="B1"/>
    </customSheetView>
  </customSheetViews>
  <mergeCells count="20">
    <mergeCell ref="A5:D5"/>
    <mergeCell ref="A6:B6"/>
    <mergeCell ref="E5:G5"/>
    <mergeCell ref="A7:B7"/>
    <mergeCell ref="C6:L6"/>
    <mergeCell ref="I5:J5"/>
    <mergeCell ref="K5:L5"/>
    <mergeCell ref="K4:L4"/>
    <mergeCell ref="A1:L1"/>
    <mergeCell ref="E2:G2"/>
    <mergeCell ref="I2:J2"/>
    <mergeCell ref="K2:L2"/>
    <mergeCell ref="A2:C2"/>
    <mergeCell ref="A3:C3"/>
    <mergeCell ref="E3:G3"/>
    <mergeCell ref="I3:J3"/>
    <mergeCell ref="K3:L3"/>
    <mergeCell ref="E4:G4"/>
    <mergeCell ref="A4:D4"/>
    <mergeCell ref="I4:J4"/>
  </mergeCells>
  <phoneticPr fontId="1" type="noConversion"/>
  <printOptions horizontalCentered="1"/>
  <pageMargins left="0.25" right="0.25" top="0.25" bottom="0.25" header="0.5" footer="0.5"/>
  <pageSetup scale="72" orientation="landscape" r:id="rId3"/>
  <headerFooter alignWithMargins="0"/>
</worksheet>
</file>

<file path=xl/worksheets/wsSortMap1.xml><?xml version="1.0" encoding="utf-8"?>
<worksheetSortMap xmlns="http://schemas.microsoft.com/office/excel/2006/main">
  <rowSortMap ref="A8:IV729" count="720">
    <row newVal="7" oldVal="9"/>
    <row newVal="9" oldVal="10"/>
    <row newVal="10" oldVal="11"/>
    <row newVal="11" oldVal="691"/>
    <row newVal="12" oldVal="483"/>
    <row newVal="13" oldVal="342"/>
    <row newVal="14" oldVal="205"/>
    <row newVal="15" oldVal="159"/>
    <row newVal="16" oldVal="722"/>
    <row newVal="17" oldVal="175"/>
    <row newVal="18" oldVal="16"/>
    <row newVal="19" oldVal="466"/>
    <row newVal="20" oldVal="465"/>
    <row newVal="21" oldVal="336"/>
    <row newVal="22" oldVal="17"/>
    <row newVal="23" oldVal="34"/>
    <row newVal="24" oldVal="18"/>
    <row newVal="25" oldVal="19"/>
    <row newVal="26" oldVal="57"/>
    <row newVal="27" oldVal="191"/>
    <row newVal="28" oldVal="193"/>
    <row newVal="29" oldVal="120"/>
    <row newVal="30" oldVal="498"/>
    <row newVal="31" oldVal="690"/>
    <row newVal="32" oldVal="454"/>
    <row newVal="33" oldVal="516"/>
    <row newVal="34" oldVal="244"/>
    <row newVal="35" oldVal="686"/>
    <row newVal="36" oldVal="452"/>
    <row newVal="37" oldVal="694"/>
    <row newVal="38" oldVal="345"/>
    <row newVal="39" oldVal="375"/>
    <row newVal="40" oldVal="15"/>
    <row newVal="41" oldVal="21"/>
    <row newVal="42" oldVal="22"/>
    <row newVal="43" oldVal="23"/>
    <row newVal="44" oldVal="515"/>
    <row newVal="45" oldVal="509"/>
    <row newVal="46" oldVal="433"/>
    <row newVal="47" oldVal="727"/>
    <row newVal="48" oldVal="547"/>
    <row newVal="49" oldVal="332"/>
    <row newVal="50" oldVal="333"/>
    <row newVal="51" oldVal="474"/>
    <row newVal="52" oldVal="519"/>
    <row newVal="53" oldVal="195"/>
    <row newVal="54" oldVal="196"/>
    <row newVal="55" oldVal="707"/>
    <row newVal="56" oldVal="181"/>
    <row newVal="57" oldVal="488"/>
    <row newVal="58" oldVal="485"/>
    <row newVal="59" oldVal="377"/>
    <row newVal="60" oldVal="609"/>
    <row newVal="61" oldVal="255"/>
    <row newVal="62" oldVal="545"/>
    <row newVal="63" oldVal="517"/>
    <row newVal="64" oldVal="298"/>
    <row newVal="65" oldVal="257"/>
    <row newVal="66" oldVal="24"/>
    <row newVal="67" oldVal="486"/>
    <row newVal="68" oldVal="114"/>
    <row newVal="69" oldVal="289"/>
    <row newVal="70" oldVal="25"/>
    <row newVal="71" oldVal="143"/>
    <row newVal="72" oldVal="347"/>
    <row newVal="73" oldVal="595"/>
    <row newVal="74" oldVal="475"/>
    <row newVal="75" oldVal="165"/>
    <row newVal="76" oldVal="330"/>
    <row newVal="77" oldVal="56"/>
    <row newVal="78" oldVal="482"/>
    <row newVal="79" oldVal="546"/>
    <row newVal="80" oldVal="325"/>
    <row newVal="81" oldVal="327"/>
    <row newVal="82" oldVal="415"/>
    <row newVal="83" oldVal="470"/>
    <row newVal="84" oldVal="158"/>
    <row newVal="85" oldVal="322"/>
    <row newVal="86" oldVal="577"/>
    <row newVal="87" oldVal="26"/>
    <row newVal="88" oldVal="46"/>
    <row newVal="89" oldVal="71"/>
    <row newVal="90" oldVal="256"/>
    <row newVal="91" oldVal="27"/>
    <row newVal="92" oldVal="374"/>
    <row newVal="93" oldVal="371"/>
    <row newVal="94" oldVal="368"/>
    <row newVal="95" oldVal="249"/>
    <row newVal="96" oldVal="123"/>
    <row newVal="97" oldVal="106"/>
    <row newVal="98" oldVal="708"/>
    <row newVal="99" oldVal="214"/>
    <row newVal="100" oldVal="28"/>
    <row newVal="101" oldVal="564"/>
    <row newVal="102" oldVal="198"/>
    <row newVal="103" oldVal="178"/>
    <row newVal="104" oldVal="29"/>
    <row newVal="105" oldVal="42"/>
    <row newVal="106" oldVal="102"/>
    <row newVal="107" oldVal="103"/>
    <row newVal="108" oldVal="548"/>
    <row newVal="109" oldVal="354"/>
    <row newVal="110" oldVal="31"/>
    <row newVal="111" oldVal="491"/>
    <row newVal="112" oldVal="259"/>
    <row newVal="113" oldVal="261"/>
    <row newVal="114" oldVal="241"/>
    <row newVal="115" oldVal="687"/>
    <row newVal="116" oldVal="32"/>
    <row newVal="117" oldVal="204"/>
    <row newVal="118" oldVal="396"/>
    <row newVal="119" oldVal="338"/>
    <row newVal="120" oldVal="394"/>
    <row newVal="121" oldVal="411"/>
    <row newVal="122" oldVal="395"/>
    <row newVal="123" oldVal="33"/>
    <row newVal="124" oldVal="461"/>
    <row newVal="125" oldVal="403"/>
    <row newVal="126" oldVal="217"/>
    <row newVal="127" oldVal="203"/>
    <row newVal="128" oldVal="473"/>
    <row newVal="129" oldVal="420"/>
    <row newVal="130" oldVal="614"/>
    <row newVal="131" oldVal="613"/>
    <row newVal="132" oldVal="590"/>
    <row newVal="133" oldVal="277"/>
    <row newVal="134" oldVal="435"/>
    <row newVal="135" oldVal="684"/>
    <row newVal="136" oldVal="363"/>
    <row newVal="137" oldVal="132"/>
    <row newVal="138" oldVal="709"/>
    <row newVal="139" oldVal="326"/>
    <row newVal="140" oldVal="290"/>
    <row newVal="141" oldVal="35"/>
    <row newVal="142" oldVal="156"/>
    <row newVal="143" oldVal="154"/>
    <row newVal="144" oldVal="451"/>
    <row newVal="145" oldVal="293"/>
    <row newVal="146" oldVal="589"/>
    <row newVal="147" oldVal="513"/>
    <row newVal="148" oldVal="152"/>
    <row newVal="149" oldVal="705"/>
    <row newVal="150" oldVal="188"/>
    <row newVal="151" oldVal="187"/>
    <row newVal="152" oldVal="7"/>
    <row newVal="153" oldVal="242"/>
    <row newVal="154" oldVal="331"/>
    <row newVal="155" oldVal="329"/>
    <row newVal="156" oldVal="131"/>
    <row newVal="157" oldVal="164"/>
    <row newVal="158" oldVal="39"/>
    <row newVal="159" oldVal="58"/>
    <row newVal="160" oldVal="218"/>
    <row newVal="161" oldVal="219"/>
    <row newVal="162" oldVal="220"/>
    <row newVal="163" oldVal="221"/>
    <row newVal="164" oldVal="225"/>
    <row newVal="165" oldVal="228"/>
    <row newVal="166" oldVal="229"/>
    <row newVal="167" oldVal="230"/>
    <row newVal="168" oldVal="232"/>
    <row newVal="169" oldVal="235"/>
    <row newVal="170" oldVal="269"/>
    <row newVal="171" oldVal="270"/>
    <row newVal="172" oldVal="250"/>
    <row newVal="173" oldVal="247"/>
    <row newVal="174" oldVal="237"/>
    <row newVal="175" oldVal="252"/>
    <row newVal="176" oldVal="271"/>
    <row newVal="177" oldVal="251"/>
    <row newVal="178" oldVal="253"/>
    <row newVal="179" oldVal="265"/>
    <row newVal="180" oldVal="40"/>
    <row newVal="181" oldVal="702"/>
    <row newVal="182" oldVal="544"/>
    <row newVal="183" oldVal="480"/>
    <row newVal="184" oldVal="362"/>
    <row newVal="185" oldVal="566"/>
    <row newVal="186" oldVal="163"/>
    <row newVal="187" oldVal="48"/>
    <row newVal="188" oldVal="185"/>
    <row newVal="189" oldVal="186"/>
    <row newVal="190" oldVal="179"/>
    <row newVal="191" oldVal="180"/>
    <row newVal="192" oldVal="578"/>
    <row newVal="193" oldVal="579"/>
    <row newVal="194" oldVal="580"/>
    <row newVal="195" oldVal="581"/>
    <row newVal="196" oldVal="388"/>
    <row newVal="197" oldVal="582"/>
    <row newVal="198" oldVal="634"/>
    <row newVal="199" oldVal="670"/>
    <row newVal="200" oldVal="723"/>
    <row newVal="201" oldVal="724"/>
    <row newVal="202" oldVal="449"/>
    <row newVal="203" oldVal="493"/>
    <row newVal="204" oldVal="494"/>
    <row newVal="205" oldVal="496"/>
    <row newVal="206" oldVal="497"/>
    <row newVal="207" oldVal="592"/>
    <row newVal="208" oldVal="458"/>
    <row newVal="209" oldVal="726"/>
    <row newVal="210" oldVal="344"/>
    <row newVal="211" oldVal="514"/>
    <row newVal="212" oldVal="528"/>
    <row newVal="213" oldVal="539"/>
    <row newVal="214" oldVal="529"/>
    <row newVal="215" oldVal="530"/>
    <row newVal="216" oldVal="531"/>
    <row newVal="217" oldVal="532"/>
    <row newVal="218" oldVal="533"/>
    <row newVal="219" oldVal="534"/>
    <row newVal="220" oldVal="535"/>
    <row newVal="221" oldVal="536"/>
    <row newVal="222" oldVal="587"/>
    <row newVal="223" oldVal="588"/>
    <row newVal="224" oldVal="631"/>
    <row newVal="225" oldVal="554"/>
    <row newVal="226" oldVal="464"/>
    <row newVal="227" oldVal="453"/>
    <row newVal="228" oldVal="487"/>
    <row newVal="229" oldVal="398"/>
    <row newVal="230" oldVal="399"/>
    <row newVal="231" oldVal="397"/>
    <row newVal="232" oldVal="492"/>
    <row newVal="233" oldVal="402"/>
    <row newVal="234" oldVal="471"/>
    <row newVal="235" oldVal="472"/>
    <row newVal="236" oldVal="526"/>
    <row newVal="237" oldVal="520"/>
    <row newVal="238" oldVal="542"/>
    <row newVal="239" oldVal="543"/>
    <row newVal="240" oldVal="725"/>
    <row newVal="241" oldVal="406"/>
    <row newVal="242" oldVal="421"/>
    <row newVal="243" oldVal="136"/>
    <row newVal="244" oldVal="469"/>
    <row newVal="245" oldVal="53"/>
    <row newVal="246" oldVal="262"/>
    <row newVal="247" oldVal="51"/>
    <row newVal="248" oldVal="107"/>
    <row newVal="249" oldVal="602"/>
    <row newVal="250" oldVal="343"/>
    <row newVal="251" oldVal="356"/>
    <row newVal="252" oldVal="355"/>
    <row newVal="253" oldVal="603"/>
    <row newVal="254" oldVal="575"/>
    <row newVal="255" oldVal="222"/>
    <row newVal="256" oldVal="704"/>
    <row newVal="257" oldVal="337"/>
    <row newVal="258" oldVal="386"/>
    <row newVal="259" oldVal="209"/>
    <row newVal="260" oldVal="208"/>
    <row newVal="261" oldVal="207"/>
    <row newVal="262" oldVal="129"/>
    <row newVal="263" oldVal="507"/>
    <row newVal="264" oldVal="508"/>
    <row newVal="265" oldVal="503"/>
    <row newVal="266" oldVal="505"/>
    <row newVal="267" oldVal="506"/>
    <row newVal="268" oldVal="524"/>
    <row newVal="269" oldVal="523"/>
    <row newVal="270" oldVal="522"/>
    <row newVal="271" oldVal="525"/>
    <row newVal="272" oldVal="521"/>
    <row newVal="273" oldVal="137"/>
    <row newVal="274" oldVal="379"/>
    <row newVal="275" oldVal="258"/>
    <row newVal="276" oldVal="36"/>
    <row newVal="277" oldVal="591"/>
    <row newVal="278" oldVal="618"/>
    <row newVal="279" oldVal="632"/>
    <row newVal="280" oldVal="576"/>
    <row newVal="281" oldVal="567"/>
    <row newVal="282" oldVal="586"/>
    <row newVal="283" oldVal="428"/>
    <row newVal="284" oldVal="457"/>
    <row newVal="285" oldVal="392"/>
    <row newVal="286" oldVal="140"/>
    <row newVal="287" oldVal="139"/>
    <row newVal="288" oldVal="572"/>
    <row newVal="289" oldVal="594"/>
    <row newVal="290" oldVal="593"/>
    <row newVal="291" oldVal="157"/>
    <row newVal="292" oldVal="37"/>
    <row newVal="293" oldVal="490"/>
    <row newVal="294" oldVal="571"/>
    <row newVal="295" oldVal="287"/>
    <row newVal="296" oldVal="128"/>
    <row newVal="297" oldVal="551"/>
    <row newVal="298" oldVal="462"/>
    <row newVal="299" oldVal="319"/>
    <row newVal="300" oldVal="340"/>
    <row newVal="301" oldVal="359"/>
    <row newVal="302" oldVal="703"/>
    <row newVal="303" oldVal="706"/>
    <row newVal="304" oldVal="52"/>
    <row newVal="305" oldVal="600"/>
    <row newVal="306" oldVal="601"/>
    <row newVal="307" oldVal="440"/>
    <row newVal="308" oldVal="541"/>
    <row newVal="309" oldVal="437"/>
    <row newVal="310" oldVal="101"/>
    <row newVal="311" oldVal="54"/>
    <row newVal="312" oldVal="55"/>
    <row newVal="313" oldVal="302"/>
    <row newVal="314" oldVal="318"/>
    <row newVal="315" oldVal="504"/>
    <row newVal="316" oldVal="426"/>
    <row newVal="317" oldVal="427"/>
    <row newVal="318" oldVal="432"/>
    <row newVal="319" oldVal="562"/>
    <row newVal="320" oldVal="410"/>
    <row newVal="321" oldVal="510"/>
    <row newVal="322" oldVal="511"/>
    <row newVal="323" oldVal="418"/>
    <row newVal="324" oldVal="419"/>
    <row newVal="325" oldVal="210"/>
    <row newVal="326" oldVal="182"/>
    <row newVal="327" oldVal="598"/>
    <row newVal="328" oldVal="297"/>
    <row newVal="329" oldVal="476"/>
    <row newVal="330" oldVal="401"/>
    <row newVal="331" oldVal="477"/>
    <row newVal="332" oldVal="438"/>
    <row newVal="333" oldVal="677"/>
    <row newVal="334" oldVal="678"/>
    <row newVal="335" oldVal="673"/>
    <row newVal="336" oldVal="679"/>
    <row newVal="337" oldVal="674"/>
    <row newVal="338" oldVal="675"/>
    <row newVal="339" oldVal="676"/>
    <row newVal="340" oldVal="652"/>
    <row newVal="341" oldVal="623"/>
    <row newVal="342" oldVal="660"/>
    <row newVal="343" oldVal="661"/>
    <row newVal="344" oldVal="662"/>
    <row newVal="345" oldVal="653"/>
    <row newVal="346" oldVal="624"/>
    <row newVal="347" oldVal="654"/>
    <row newVal="348" oldVal="625"/>
    <row newVal="349" oldVal="663"/>
    <row newVal="350" oldVal="655"/>
    <row newVal="351" oldVal="626"/>
    <row newVal="352" oldVal="664"/>
    <row newVal="353" oldVal="656"/>
    <row newVal="354" oldVal="627"/>
    <row newVal="355" oldVal="666"/>
    <row newVal="356" oldVal="657"/>
    <row newVal="357" oldVal="628"/>
    <row newVal="358" oldVal="667"/>
    <row newVal="359" oldVal="658"/>
    <row newVal="360" oldVal="629"/>
    <row newVal="361" oldVal="668"/>
    <row newVal="362" oldVal="659"/>
    <row newVal="363" oldVal="630"/>
    <row newVal="364" oldVal="665"/>
    <row newVal="365" oldVal="669"/>
    <row newVal="366" oldVal="423"/>
    <row newVal="367" oldVal="390"/>
    <row newVal="368" oldVal="149"/>
    <row newVal="369" oldVal="151"/>
    <row newVal="370" oldVal="211"/>
    <row newVal="371" oldVal="176"/>
    <row newVal="372" oldVal="38"/>
    <row newVal="373" oldVal="231"/>
    <row newVal="374" oldVal="138"/>
    <row newVal="375" oldVal="112"/>
    <row newVal="376" oldVal="693"/>
    <row newVal="377" oldVal="447"/>
    <row newVal="378" oldVal="556"/>
    <row newVal="379" oldVal="558"/>
    <row newVal="380" oldVal="308"/>
    <row newVal="381" oldVal="583"/>
    <row newVal="382" oldVal="721"/>
    <row newVal="383" oldVal="441"/>
    <row newVal="384" oldVal="310"/>
    <row newVal="385" oldVal="429"/>
    <row newVal="386" oldVal="565"/>
    <row newVal="387" oldVal="561"/>
    <row newVal="388" oldVal="479"/>
    <row newVal="389" oldVal="555"/>
    <row newVal="390" oldVal="698"/>
    <row newVal="391" oldVal="424"/>
    <row newVal="392" oldVal="718"/>
    <row newVal="393" oldVal="719"/>
    <row newVal="394" oldVal="717"/>
    <row newVal="395" oldVal="409"/>
    <row newVal="396" oldVal="400"/>
    <row newVal="397" oldVal="369"/>
    <row newVal="398" oldVal="699"/>
    <row newVal="399" oldVal="360"/>
    <row newVal="400" oldVal="560"/>
    <row newVal="401" oldVal="381"/>
    <row newVal="402" oldVal="321"/>
    <row newVal="403" oldVal="720"/>
    <row newVal="404" oldVal="680"/>
    <row newVal="405" oldVal="434"/>
    <row newVal="406" oldVal="254"/>
    <row newVal="407" oldVal="436"/>
    <row newVal="408" oldVal="412"/>
    <row newVal="409" oldVal="446"/>
    <row newVal="410" oldVal="559"/>
    <row newVal="411" oldVal="697"/>
    <row newVal="412" oldVal="234"/>
    <row newVal="413" oldVal="422"/>
    <row newVal="414" oldVal="467"/>
    <row newVal="415" oldVal="284"/>
    <row newVal="416" oldVal="281"/>
    <row newVal="417" oldVal="282"/>
    <row newVal="418" oldVal="283"/>
    <row newVal="419" oldVal="285"/>
    <row newVal="420" oldVal="260"/>
    <row newVal="421" oldVal="276"/>
    <row newVal="422" oldVal="612"/>
    <row newVal="423" oldVal="172"/>
    <row newVal="424" oldVal="238"/>
    <row newVal="425" oldVal="323"/>
    <row newVal="426" oldVal="682"/>
    <row newVal="427" oldVal="681"/>
    <row newVal="428" oldVal="683"/>
    <row newVal="429" oldVal="710"/>
    <row newVal="430" oldVal="192"/>
    <row newVal="431" oldVal="194"/>
    <row newVal="432" oldVal="286"/>
    <row newVal="433" oldVal="416"/>
    <row newVal="434" oldVal="463"/>
    <row newVal="435" oldVal="557"/>
    <row newVal="436" oldVal="393"/>
    <row newVal="437" oldVal="380"/>
    <row newVal="438" oldVal="455"/>
    <row newVal="439" oldVal="365"/>
    <row newVal="440" oldVal="615"/>
    <row newVal="441" oldVal="309"/>
    <row newVal="442" oldVal="59"/>
    <row newVal="443" oldVal="130"/>
    <row newVal="444" oldVal="60"/>
    <row newVal="445" oldVal="121"/>
    <row newVal="446" oldVal="478"/>
    <row newVal="447" oldVal="711"/>
    <row newVal="448" oldVal="144"/>
    <row newVal="449" oldVal="201"/>
    <row newVal="450" oldVal="239"/>
    <row newVal="451" oldVal="378"/>
    <row newVal="452" oldVal="61"/>
    <row newVal="453" oldVal="63"/>
    <row newVal="454" oldVal="62"/>
    <row newVal="455" oldVal="20"/>
    <row newVal="456" oldVal="459"/>
    <row newVal="457" oldVal="460"/>
    <row newVal="458" oldVal="335"/>
    <row newVal="459" oldVal="300"/>
    <row newVal="460" oldVal="301"/>
    <row newVal="461" oldVal="299"/>
    <row newVal="462" oldVal="150"/>
    <row newVal="463" oldVal="574"/>
    <row newVal="464" oldVal="692"/>
    <row newVal="465" oldVal="573"/>
    <row newVal="466" oldVal="145"/>
    <row newVal="467" oldVal="468"/>
    <row newVal="468" oldVal="279"/>
    <row newVal="469" oldVal="552"/>
    <row newVal="470" oldVal="538"/>
    <row newVal="471" oldVal="328"/>
    <row newVal="472" oldVal="324"/>
    <row newVal="473" oldVal="570"/>
    <row newVal="474" oldVal="357"/>
    <row newVal="475" oldVal="200"/>
    <row newVal="476" oldVal="448"/>
    <row newVal="477" oldVal="361"/>
    <row newVal="478" oldVal="553"/>
    <row newVal="479" oldVal="64"/>
    <row newVal="480" oldVal="245"/>
    <row newVal="481" oldVal="105"/>
    <row newVal="482" oldVal="65"/>
    <row newVal="483" oldVal="689"/>
    <row newVal="484" oldVal="199"/>
    <row newVal="485" oldVal="160"/>
    <row newVal="486" oldVal="161"/>
    <row newVal="487" oldVal="162"/>
    <row newVal="488" oldVal="364"/>
    <row newVal="489" oldVal="431"/>
    <row newVal="490" oldVal="246"/>
    <row newVal="491" oldVal="444"/>
    <row newVal="492" oldVal="168"/>
    <row newVal="493" oldVal="171"/>
    <row newVal="494" oldVal="167"/>
    <row newVal="495" oldVal="166"/>
    <row newVal="496" oldVal="169"/>
    <row newVal="497" oldVal="170"/>
    <row newVal="498" oldVal="280"/>
    <row newVal="499" oldVal="202"/>
    <row newVal="500" oldVal="142"/>
    <row newVal="501" oldVal="126"/>
    <row newVal="502" oldVal="104"/>
    <row newVal="503" oldVal="30"/>
    <row newVal="504" oldVal="153"/>
    <row newVal="505" oldVal="49"/>
    <row newVal="506" oldVal="47"/>
    <row newVal="507" oldVal="372"/>
    <row newVal="508" oldVal="291"/>
    <row newVal="509" oldVal="550"/>
    <row newVal="510" oldVal="549"/>
    <row newVal="511" oldVal="68"/>
    <row newVal="512" oldVal="728"/>
    <row newVal="513" oldVal="484"/>
    <row newVal="514" oldVal="69"/>
    <row newVal="515" oldVal="14"/>
    <row newVal="516" oldVal="70"/>
    <row newVal="517" oldVal="72"/>
    <row newVal="518" oldVal="481"/>
    <row newVal="519" oldVal="116"/>
    <row newVal="520" oldVal="616"/>
    <row newVal="521" oldVal="334"/>
    <row newVal="522" oldVal="604"/>
    <row newVal="523" oldVal="263"/>
    <row newVal="524" oldVal="688"/>
    <row newVal="525" oldVal="712"/>
    <row newVal="526" oldVal="313"/>
    <row newVal="527" oldVal="12"/>
    <row newVal="528" oldVal="13"/>
    <row newVal="529" oldVal="184"/>
    <row newVal="530" oldVal="183"/>
    <row newVal="531" oldVal="348"/>
    <row newVal="532" oldVal="597"/>
    <row newVal="533" oldVal="596"/>
    <row newVal="534" oldVal="417"/>
    <row newVal="535" oldVal="456"/>
    <row newVal="536" oldVal="115"/>
    <row newVal="537" oldVal="119"/>
    <row newVal="538" oldVal="113"/>
    <row newVal="539" oldVal="118"/>
    <row newVal="540" oldVal="700"/>
    <row newVal="541" oldVal="701"/>
    <row newVal="542" oldVal="605"/>
    <row newVal="543" oldVal="607"/>
    <row newVal="544" oldVal="264"/>
    <row newVal="545" oldVal="606"/>
    <row newVal="546" oldVal="443"/>
    <row newVal="547" oldVal="619"/>
    <row newVal="548" oldVal="442"/>
    <row newVal="549" oldVal="445"/>
    <row newVal="550" oldVal="373"/>
    <row newVal="551" oldVal="296"/>
    <row newVal="552" oldVal="500"/>
    <row newVal="553" oldVal="174"/>
    <row newVal="554" oldVal="387"/>
    <row newVal="555" oldVal="501"/>
    <row newVal="556" oldVal="240"/>
    <row newVal="557" oldVal="43"/>
    <row newVal="558" oldVal="109"/>
    <row newVal="559" oldVal="125"/>
    <row newVal="560" oldVal="44"/>
    <row newVal="561" oldVal="489"/>
    <row newVal="562" oldVal="425"/>
    <row newVal="563" oldVal="376"/>
    <row newVal="564" oldVal="110"/>
    <row newVal="565" oldVal="569"/>
    <row newVal="566" oldVal="568"/>
    <row newVal="567" oldVal="67"/>
    <row newVal="568" oldVal="66"/>
    <row newVal="569" oldVal="243"/>
    <row newVal="570" oldVal="414"/>
    <row newVal="571" oldVal="413"/>
    <row newVal="572" oldVal="430"/>
    <row newVal="573" oldVal="620"/>
    <row newVal="574" oldVal="223"/>
    <row newVal="575" oldVal="233"/>
    <row newVal="576" oldVal="224"/>
    <row newVal="577" oldVal="671"/>
    <row newVal="578" oldVal="672"/>
    <row newVal="579" oldVal="274"/>
    <row newVal="580" oldVal="584"/>
    <row newVal="581" oldVal="273"/>
    <row newVal="582" oldVal="267"/>
    <row newVal="583" oldVal="272"/>
    <row newVal="584" oldVal="275"/>
    <row newVal="586" oldVal="268"/>
    <row newVal="587" oldVal="73"/>
    <row newVal="588" oldVal="518"/>
    <row newVal="589" oldVal="78"/>
    <row newVal="590" oldVal="79"/>
    <row newVal="591" oldVal="74"/>
    <row newVal="592" oldVal="75"/>
    <row newVal="593" oldVal="77"/>
    <row newVal="594" oldVal="76"/>
    <row newVal="595" oldVal="80"/>
    <row newVal="596" oldVal="641"/>
    <row newVal="597" oldVal="248"/>
    <row newVal="598" oldVal="685"/>
    <row newVal="599" oldVal="636"/>
    <row newVal="600" oldVal="637"/>
    <row newVal="601" oldVal="638"/>
    <row newVal="602" oldVal="635"/>
    <row newVal="603" oldVal="639"/>
    <row newVal="604" oldVal="644"/>
    <row newVal="605" oldVal="640"/>
    <row newVal="606" oldVal="642"/>
    <row newVal="607" oldVal="643"/>
    <row newVal="608" oldVal="645"/>
    <row newVal="609" oldVal="646"/>
    <row newVal="610" oldVal="647"/>
    <row newVal="611" oldVal="648"/>
    <row newVal="612" oldVal="649"/>
    <row newVal="613" oldVal="650"/>
    <row newVal="614" oldVal="651"/>
    <row newVal="615" oldVal="82"/>
    <row newVal="616" oldVal="358"/>
    <row newVal="617" oldVal="537"/>
    <row newVal="618" oldVal="316"/>
    <row newVal="619" oldVal="197"/>
    <row newVal="620" oldVal="315"/>
    <row newVal="621" oldVal="215"/>
    <row newVal="622" oldVal="389"/>
    <row newVal="623" oldVal="713"/>
    <row newVal="624" oldVal="617"/>
    <row newVal="625" oldVal="311"/>
    <row newVal="626" oldVal="610"/>
    <row newVal="627" oldVal="370"/>
    <row newVal="628" oldVal="611"/>
    <row newVal="629" oldVal="312"/>
    <row newVal="630" oldVal="621"/>
    <row newVal="631" oldVal="87"/>
    <row newVal="632" oldVal="84"/>
    <row newVal="633" oldVal="213"/>
    <row newVal="634" oldVal="216"/>
    <row newVal="635" oldVal="173"/>
    <row newVal="636" oldVal="85"/>
    <row newVal="637" oldVal="122"/>
    <row newVal="638" oldVal="236"/>
    <row newVal="639" oldVal="622"/>
    <row newVal="640" oldVal="86"/>
    <row newVal="641" oldVal="385"/>
    <row newVal="642" oldVal="383"/>
    <row newVal="643" oldVal="384"/>
    <row newVal="644" oldVal="382"/>
    <row newVal="645" oldVal="50"/>
    <row newVal="646" oldVal="88"/>
    <row newVal="647" oldVal="89"/>
    <row newVal="648" oldVal="212"/>
    <row newVal="649" oldVal="90"/>
    <row newVal="650" oldVal="278"/>
    <row newVal="651" oldVal="320"/>
    <row newVal="652" oldVal="716"/>
    <row newVal="653" oldVal="266"/>
    <row newVal="654" oldVal="695"/>
    <row newVal="655" oldVal="696"/>
    <row newVal="656" oldVal="314"/>
    <row newVal="657" oldVal="317"/>
    <row newVal="658" oldVal="714"/>
    <row newVal="659" oldVal="715"/>
    <row newVal="660" oldVal="41"/>
    <row newVal="661" oldVal="91"/>
    <row newVal="662" oldVal="366"/>
    <row newVal="663" oldVal="307"/>
    <row newVal="664" oldVal="294"/>
    <row newVal="665" oldVal="367"/>
    <row newVal="666" oldVal="407"/>
    <row newVal="667" oldVal="94"/>
    <row newVal="668" oldVal="346"/>
    <row newVal="669" oldVal="563"/>
    <row newVal="670" oldVal="599"/>
    <row newVal="671" oldVal="45"/>
    <row newVal="672" oldVal="450"/>
    <row newVal="673" oldVal="177"/>
    <row newVal="674" oldVal="292"/>
    <row newVal="675" oldVal="350"/>
    <row newVal="676" oldVal="349"/>
    <row newVal="677" oldVal="303"/>
    <row newVal="678" oldVal="304"/>
    <row newVal="679" oldVal="351"/>
    <row newVal="680" oldVal="305"/>
    <row newVal="681" oldVal="306"/>
    <row newVal="682" oldVal="155"/>
    <row newVal="683" oldVal="495"/>
    <row newVal="684" oldVal="100"/>
    <row newVal="685" oldVal="99"/>
    <row newVal="686" oldVal="81"/>
    <row newVal="687" oldVal="439"/>
    <row newVal="688" oldVal="339"/>
    <row newVal="689" oldVal="92"/>
    <row newVal="690" oldVal="83"/>
    <row newVal="691" oldVal="93"/>
    <row newVal="692" oldVal="124"/>
    <row newVal="693" oldVal="391"/>
    <row newVal="694" oldVal="111"/>
    <row newVal="695" oldVal="95"/>
    <row newVal="696" oldVal="117"/>
    <row newVal="697" oldVal="408"/>
    <row newVal="698" oldVal="502"/>
    <row newVal="699" oldVal="499"/>
    <row newVal="700" oldVal="352"/>
    <row newVal="701" oldVal="127"/>
    <row newVal="702" oldVal="512"/>
    <row newVal="703" oldVal="226"/>
    <row newVal="704" oldVal="227"/>
    <row newVal="705" oldVal="405"/>
    <row newVal="706" oldVal="96"/>
    <row newVal="707" oldVal="189"/>
    <row newVal="708" oldVal="190"/>
    <row newVal="709" oldVal="633"/>
    <row newVal="710" oldVal="527"/>
    <row newVal="711" oldVal="133"/>
    <row newVal="712" oldVal="608"/>
    <row newVal="713" oldVal="288"/>
    <row newVal="714" oldVal="540"/>
    <row newVal="715" oldVal="135"/>
    <row newVal="716" oldVal="134"/>
    <row newVal="717" oldVal="404"/>
    <row newVal="718" oldVal="206"/>
    <row newVal="719" oldVal="141"/>
    <row newVal="720" oldVal="146"/>
    <row newVal="721" oldVal="147"/>
    <row newVal="722" oldVal="108"/>
    <row newVal="723" oldVal="98"/>
    <row newVal="724" oldVal="97"/>
    <row newVal="725" oldVal="148"/>
    <row newVal="726" oldVal="295"/>
    <row newVal="727" oldVal="341"/>
    <row newVal="728" oldVal="353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FORM'!QUANTITY</vt:lpstr>
    </vt:vector>
  </TitlesOfParts>
  <Company>USDA 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fsdefaultUser</dc:creator>
  <cp:lastModifiedBy>USDA Forest Service</cp:lastModifiedBy>
  <cp:lastPrinted>2013-04-23T20:54:36Z</cp:lastPrinted>
  <dcterms:created xsi:type="dcterms:W3CDTF">2002-12-09T19:00:33Z</dcterms:created>
  <dcterms:modified xsi:type="dcterms:W3CDTF">2015-04-24T18:08:15Z</dcterms:modified>
</cp:coreProperties>
</file>